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原康宏\Desktop\ASHSTAT\アジア長期経済統計「ロシア」公開用データファイル\2. 統計表\chapter_4\"/>
    </mc:Choice>
  </mc:AlternateContent>
  <bookViews>
    <workbookView xWindow="0" yWindow="0" windowWidth="23040" windowHeight="7500"/>
  </bookViews>
  <sheets>
    <sheet name="4.3.1" sheetId="1" r:id="rId1"/>
    <sheet name="4.3.2" sheetId="2" r:id="rId2"/>
    <sheet name="4.3.3" sheetId="3" r:id="rId3"/>
    <sheet name="4.3.4" sheetId="4" r:id="rId4"/>
    <sheet name="4.3.5" sheetId="5" r:id="rId5"/>
    <sheet name="4.3.6" sheetId="6" r:id="rId6"/>
    <sheet name="4.3.7" sheetId="7" r:id="rId7"/>
    <sheet name="4.3.8" sheetId="8" r:id="rId8"/>
    <sheet name="4.3.9" sheetId="9" r:id="rId9"/>
    <sheet name="4.3.10" sheetId="10" r:id="rId10"/>
    <sheet name="4.3.11" sheetId="11"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8" l="1"/>
  <c r="F8" i="8"/>
  <c r="G8" i="8"/>
  <c r="H8" i="8"/>
  <c r="I8" i="8"/>
  <c r="E11" i="8"/>
  <c r="F11" i="8"/>
  <c r="G11" i="8"/>
  <c r="H11" i="8"/>
  <c r="I11" i="8"/>
  <c r="E14" i="8"/>
  <c r="F14" i="8"/>
  <c r="G14" i="8"/>
  <c r="H14" i="8"/>
  <c r="I14" i="8"/>
  <c r="E17" i="8"/>
  <c r="F17" i="8"/>
  <c r="G17" i="8"/>
  <c r="H17" i="8"/>
  <c r="I17" i="8"/>
  <c r="E20" i="8"/>
  <c r="F20" i="8"/>
  <c r="G20" i="8"/>
  <c r="H20" i="8"/>
  <c r="I20" i="8"/>
  <c r="E23" i="8"/>
  <c r="F23" i="8"/>
  <c r="G23" i="8"/>
  <c r="H23" i="8"/>
  <c r="I23" i="8"/>
  <c r="E26" i="8"/>
  <c r="F26" i="8"/>
  <c r="G26" i="8"/>
  <c r="H26" i="8"/>
  <c r="I26" i="8"/>
  <c r="E29" i="8"/>
  <c r="F29" i="8"/>
  <c r="G29" i="8"/>
  <c r="H29" i="8"/>
  <c r="I29" i="8"/>
  <c r="E32" i="8"/>
  <c r="F32" i="8"/>
  <c r="G32" i="8"/>
  <c r="H32" i="8"/>
  <c r="I32" i="8"/>
  <c r="E35" i="8"/>
  <c r="F35" i="8"/>
  <c r="G35" i="8"/>
  <c r="H35" i="8"/>
  <c r="I35" i="8"/>
  <c r="D33" i="3"/>
  <c r="C51" i="3"/>
  <c r="F51" i="3"/>
  <c r="C57" i="3"/>
  <c r="F69" i="3"/>
  <c r="H13" i="1"/>
  <c r="H16" i="1"/>
</calcChain>
</file>

<file path=xl/sharedStrings.xml><?xml version="1.0" encoding="utf-8"?>
<sst xmlns="http://schemas.openxmlformats.org/spreadsheetml/2006/main" count="399" uniqueCount="272">
  <si>
    <r>
      <rPr>
        <sz val="11"/>
        <rFont val="游明朝"/>
        <family val="1"/>
        <charset val="128"/>
      </rPr>
      <t>『ロシア共和国統計年鑑』各年版．</t>
    </r>
  </si>
  <si>
    <r>
      <rPr>
        <sz val="11"/>
        <rFont val="游明朝"/>
        <family val="1"/>
        <charset val="128"/>
      </rPr>
      <t>（出所）</t>
    </r>
  </si>
  <si>
    <r>
      <rPr>
        <sz val="11"/>
        <rFont val="游明朝"/>
        <family val="1"/>
        <charset val="128"/>
      </rPr>
      <t>（注）</t>
    </r>
  </si>
  <si>
    <t>1954-1958</t>
    <phoneticPr fontId="5"/>
  </si>
  <si>
    <t>1949-1953</t>
    <phoneticPr fontId="5"/>
  </si>
  <si>
    <r>
      <t>1983</t>
    </r>
    <r>
      <rPr>
        <sz val="11"/>
        <rFont val="游明朝"/>
        <family val="1"/>
        <charset val="128"/>
      </rPr>
      <t>年
比較価格</t>
    </r>
    <rPh sb="4" eb="5">
      <t>ネン</t>
    </rPh>
    <rPh sb="6" eb="8">
      <t>ヒカク</t>
    </rPh>
    <rPh sb="8" eb="10">
      <t>カカク</t>
    </rPh>
    <phoneticPr fontId="5"/>
  </si>
  <si>
    <r>
      <t>1973</t>
    </r>
    <r>
      <rPr>
        <sz val="11"/>
        <rFont val="游明朝"/>
        <family val="1"/>
        <charset val="128"/>
      </rPr>
      <t>年
比較価格</t>
    </r>
    <rPh sb="4" eb="5">
      <t>ネン</t>
    </rPh>
    <rPh sb="6" eb="8">
      <t>ヒカク</t>
    </rPh>
    <rPh sb="8" eb="10">
      <t>カカク</t>
    </rPh>
    <phoneticPr fontId="5"/>
  </si>
  <si>
    <r>
      <t>1965</t>
    </r>
    <r>
      <rPr>
        <sz val="11"/>
        <rFont val="游明朝"/>
        <family val="1"/>
        <charset val="128"/>
      </rPr>
      <t>年
比較価格</t>
    </r>
    <rPh sb="4" eb="5">
      <t>ネン</t>
    </rPh>
    <rPh sb="6" eb="8">
      <t>ヒカク</t>
    </rPh>
    <rPh sb="8" eb="10">
      <t>カカク</t>
    </rPh>
    <phoneticPr fontId="5"/>
  </si>
  <si>
    <r>
      <t>1958</t>
    </r>
    <r>
      <rPr>
        <sz val="11"/>
        <rFont val="游明朝"/>
        <family val="1"/>
        <charset val="128"/>
      </rPr>
      <t>年
比較価格</t>
    </r>
    <rPh sb="4" eb="5">
      <t>ネン</t>
    </rPh>
    <rPh sb="6" eb="8">
      <t>ヒカク</t>
    </rPh>
    <rPh sb="8" eb="10">
      <t>カカク</t>
    </rPh>
    <phoneticPr fontId="5"/>
  </si>
  <si>
    <r>
      <t>1956</t>
    </r>
    <r>
      <rPr>
        <sz val="11"/>
        <rFont val="游明朝"/>
        <family val="1"/>
        <charset val="128"/>
      </rPr>
      <t>年
比較価格</t>
    </r>
    <rPh sb="4" eb="5">
      <t>ネン</t>
    </rPh>
    <rPh sb="6" eb="8">
      <t>ヒカク</t>
    </rPh>
    <rPh sb="8" eb="10">
      <t>カカク</t>
    </rPh>
    <phoneticPr fontId="5"/>
  </si>
  <si>
    <r>
      <t>1983</t>
    </r>
    <r>
      <rPr>
        <sz val="11"/>
        <rFont val="游明朝"/>
        <family val="1"/>
        <charset val="128"/>
      </rPr>
      <t>年価格生産指数</t>
    </r>
    <rPh sb="4" eb="5">
      <t>ネン</t>
    </rPh>
    <rPh sb="5" eb="7">
      <t>カカク</t>
    </rPh>
    <rPh sb="7" eb="9">
      <t>セイサン</t>
    </rPh>
    <rPh sb="9" eb="11">
      <t>シスウ</t>
    </rPh>
    <phoneticPr fontId="5"/>
  </si>
  <si>
    <r>
      <t>1973</t>
    </r>
    <r>
      <rPr>
        <sz val="11"/>
        <rFont val="游明朝"/>
        <family val="1"/>
        <charset val="128"/>
      </rPr>
      <t>年価格生産指数</t>
    </r>
    <rPh sb="4" eb="5">
      <t>ネン</t>
    </rPh>
    <rPh sb="5" eb="7">
      <t>カカク</t>
    </rPh>
    <rPh sb="7" eb="9">
      <t>セイサン</t>
    </rPh>
    <rPh sb="9" eb="11">
      <t>シスウ</t>
    </rPh>
    <phoneticPr fontId="5"/>
  </si>
  <si>
    <r>
      <t>1965</t>
    </r>
    <r>
      <rPr>
        <sz val="11"/>
        <rFont val="游明朝"/>
        <family val="1"/>
        <charset val="128"/>
      </rPr>
      <t>年価格生産指数</t>
    </r>
    <rPh sb="4" eb="5">
      <t>ネン</t>
    </rPh>
    <rPh sb="5" eb="7">
      <t>カカク</t>
    </rPh>
    <rPh sb="7" eb="9">
      <t>セイサン</t>
    </rPh>
    <rPh sb="9" eb="11">
      <t>シスウ</t>
    </rPh>
    <phoneticPr fontId="5"/>
  </si>
  <si>
    <r>
      <t>1958</t>
    </r>
    <r>
      <rPr>
        <sz val="11"/>
        <rFont val="游明朝"/>
        <family val="1"/>
        <charset val="128"/>
      </rPr>
      <t>年価格生産指数</t>
    </r>
    <rPh sb="4" eb="5">
      <t>ネン</t>
    </rPh>
    <rPh sb="5" eb="7">
      <t>カカク</t>
    </rPh>
    <rPh sb="7" eb="9">
      <t>セイサン</t>
    </rPh>
    <rPh sb="9" eb="11">
      <t>シスウ</t>
    </rPh>
    <phoneticPr fontId="5"/>
  </si>
  <si>
    <r>
      <rPr>
        <sz val="11"/>
        <rFont val="游明朝"/>
        <family val="1"/>
        <charset val="128"/>
      </rPr>
      <t>うち牧畜</t>
    </r>
    <rPh sb="2" eb="4">
      <t>ボクチク</t>
    </rPh>
    <phoneticPr fontId="5"/>
  </si>
  <si>
    <r>
      <rPr>
        <sz val="11"/>
        <rFont val="游明朝"/>
        <family val="1"/>
        <charset val="128"/>
      </rPr>
      <t>うち農耕</t>
    </r>
    <rPh sb="2" eb="4">
      <t>ノウコウ</t>
    </rPh>
    <phoneticPr fontId="5"/>
  </si>
  <si>
    <r>
      <rPr>
        <sz val="11"/>
        <rFont val="游明朝"/>
        <family val="1"/>
        <charset val="128"/>
      </rPr>
      <t>農業総生産</t>
    </r>
    <rPh sb="0" eb="2">
      <t>ノウギョウ</t>
    </rPh>
    <rPh sb="2" eb="5">
      <t>ソウセイサン</t>
    </rPh>
    <phoneticPr fontId="5"/>
  </si>
  <si>
    <r>
      <t>1913</t>
    </r>
    <r>
      <rPr>
        <sz val="11"/>
        <rFont val="游明朝"/>
        <family val="1"/>
        <charset val="128"/>
      </rPr>
      <t>～</t>
    </r>
    <r>
      <rPr>
        <sz val="11"/>
        <rFont val="Times New Roman"/>
        <family val="1"/>
      </rPr>
      <t>1975</t>
    </r>
    <r>
      <rPr>
        <sz val="11"/>
        <rFont val="游明朝"/>
        <family val="1"/>
        <charset val="128"/>
      </rPr>
      <t>年は，</t>
    </r>
    <r>
      <rPr>
        <sz val="11"/>
        <rFont val="Times New Roman"/>
        <family val="1"/>
      </rPr>
      <t>1965</t>
    </r>
    <r>
      <rPr>
        <sz val="11"/>
        <rFont val="游明朝"/>
        <family val="1"/>
        <charset val="128"/>
      </rPr>
      <t>年価格による指数（ただし</t>
    </r>
    <r>
      <rPr>
        <sz val="11"/>
        <rFont val="Times New Roman"/>
        <family val="1"/>
      </rPr>
      <t>1913</t>
    </r>
    <r>
      <rPr>
        <sz val="11"/>
        <rFont val="游明朝"/>
        <family val="1"/>
        <charset val="128"/>
      </rPr>
      <t>年の値は，</t>
    </r>
    <r>
      <rPr>
        <sz val="11"/>
        <rFont val="Times New Roman"/>
        <family val="1"/>
      </rPr>
      <t>1973</t>
    </r>
    <r>
      <rPr>
        <sz val="11"/>
        <rFont val="游明朝"/>
        <family val="1"/>
        <charset val="128"/>
      </rPr>
      <t>年価格による</t>
    </r>
    <r>
      <rPr>
        <sz val="11"/>
        <rFont val="Times New Roman"/>
        <family val="1"/>
      </rPr>
      <t>1913</t>
    </r>
    <r>
      <rPr>
        <sz val="11"/>
        <rFont val="游明朝"/>
        <family val="1"/>
        <charset val="128"/>
      </rPr>
      <t>年と</t>
    </r>
    <r>
      <rPr>
        <sz val="11"/>
        <rFont val="Times New Roman"/>
        <family val="1"/>
      </rPr>
      <t>1940</t>
    </r>
    <r>
      <rPr>
        <sz val="11"/>
        <rFont val="游明朝"/>
        <family val="1"/>
        <charset val="128"/>
      </rPr>
      <t>年の値の比によって計算），</t>
    </r>
    <r>
      <rPr>
        <sz val="11"/>
        <rFont val="Times New Roman"/>
        <family val="1"/>
      </rPr>
      <t>1975</t>
    </r>
    <r>
      <rPr>
        <sz val="11"/>
        <rFont val="游明朝"/>
        <family val="1"/>
        <charset val="128"/>
      </rPr>
      <t>～</t>
    </r>
    <r>
      <rPr>
        <sz val="11"/>
        <rFont val="Times New Roman"/>
        <family val="1"/>
      </rPr>
      <t>1985</t>
    </r>
    <r>
      <rPr>
        <sz val="11"/>
        <rFont val="游明朝"/>
        <family val="1"/>
        <charset val="128"/>
      </rPr>
      <t>年は</t>
    </r>
    <r>
      <rPr>
        <sz val="11"/>
        <rFont val="Times New Roman"/>
        <family val="1"/>
      </rPr>
      <t>1973</t>
    </r>
    <r>
      <rPr>
        <sz val="11"/>
        <rFont val="游明朝"/>
        <family val="1"/>
        <charset val="128"/>
      </rPr>
      <t>年価格による指数，</t>
    </r>
    <r>
      <rPr>
        <sz val="11"/>
        <rFont val="Times New Roman"/>
        <family val="1"/>
      </rPr>
      <t>1985</t>
    </r>
    <r>
      <rPr>
        <sz val="11"/>
        <rFont val="游明朝"/>
        <family val="1"/>
        <charset val="128"/>
      </rPr>
      <t>～</t>
    </r>
    <r>
      <rPr>
        <sz val="11"/>
        <rFont val="Times New Roman"/>
        <family val="1"/>
      </rPr>
      <t>1990</t>
    </r>
    <r>
      <rPr>
        <sz val="11"/>
        <rFont val="游明朝"/>
        <family val="1"/>
        <charset val="128"/>
      </rPr>
      <t>年は</t>
    </r>
    <r>
      <rPr>
        <sz val="11"/>
        <rFont val="Times New Roman"/>
        <family val="1"/>
      </rPr>
      <t>1983</t>
    </r>
    <r>
      <rPr>
        <sz val="11"/>
        <rFont val="游明朝"/>
        <family val="1"/>
        <charset val="128"/>
      </rPr>
      <t>年価格による指数．接続年で比例計算した．</t>
    </r>
    <r>
      <rPr>
        <sz val="11"/>
        <rFont val="Times New Roman"/>
        <family val="1"/>
      </rPr>
      <t>1990</t>
    </r>
    <r>
      <rPr>
        <sz val="11"/>
        <rFont val="游明朝"/>
        <family val="1"/>
        <charset val="128"/>
      </rPr>
      <t>～</t>
    </r>
    <r>
      <rPr>
        <sz val="11"/>
        <rFont val="Times New Roman"/>
        <family val="1"/>
      </rPr>
      <t>2000</t>
    </r>
    <r>
      <rPr>
        <sz val="11"/>
        <rFont val="游明朝"/>
        <family val="1"/>
        <charset val="128"/>
      </rPr>
      <t>年は，</t>
    </r>
    <r>
      <rPr>
        <sz val="11"/>
        <rFont val="Times New Roman"/>
        <family val="1"/>
      </rPr>
      <t>2006</t>
    </r>
    <r>
      <rPr>
        <sz val="11"/>
        <rFont val="游明朝"/>
        <family val="1"/>
        <charset val="128"/>
      </rPr>
      <t>年に実施された農業センサスの結果を考慮しない旧系列の生産増加率を用い，</t>
    </r>
    <r>
      <rPr>
        <sz val="11"/>
        <rFont val="Times New Roman"/>
        <family val="1"/>
      </rPr>
      <t>2001</t>
    </r>
    <r>
      <rPr>
        <sz val="11"/>
        <rFont val="游明朝"/>
        <family val="1"/>
        <charset val="128"/>
      </rPr>
      <t>年以降は</t>
    </r>
    <r>
      <rPr>
        <sz val="11"/>
        <rFont val="Times New Roman"/>
        <family val="1"/>
      </rPr>
      <t>2006</t>
    </r>
    <r>
      <rPr>
        <sz val="11"/>
        <rFont val="游明朝"/>
        <family val="1"/>
        <charset val="128"/>
      </rPr>
      <t>年センサスの結果を考慮した新系列の生産増加率を用いて指数を計算した．</t>
    </r>
  </si>
  <si>
    <r>
      <rPr>
        <sz val="11"/>
        <rFont val="游明朝"/>
        <family val="1"/>
        <charset val="128"/>
      </rPr>
      <t>牧畜</t>
    </r>
    <rPh sb="0" eb="2">
      <t>ボクチク</t>
    </rPh>
    <phoneticPr fontId="5"/>
  </si>
  <si>
    <r>
      <rPr>
        <sz val="11"/>
        <rFont val="游明朝"/>
        <family val="1"/>
        <charset val="128"/>
      </rPr>
      <t>農耕</t>
    </r>
    <rPh sb="0" eb="2">
      <t>ノウコウ</t>
    </rPh>
    <phoneticPr fontId="5"/>
  </si>
  <si>
    <r>
      <rPr>
        <sz val="11"/>
        <rFont val="游明朝"/>
        <family val="1"/>
        <charset val="128"/>
      </rPr>
      <t>全農業</t>
    </r>
    <rPh sb="0" eb="1">
      <t>ゼン</t>
    </rPh>
    <rPh sb="1" eb="3">
      <t>ノウギョウ</t>
    </rPh>
    <phoneticPr fontId="5"/>
  </si>
  <si>
    <r>
      <rPr>
        <sz val="11"/>
        <rFont val="游明朝"/>
        <family val="1"/>
        <charset val="128"/>
      </rPr>
      <t>『ロシア共和国統計年鑑』各年版，『大祖国戦争期のソ連国民経済　</t>
    </r>
    <r>
      <rPr>
        <sz val="11"/>
        <rFont val="Times New Roman"/>
        <family val="1"/>
      </rPr>
      <t>1941</t>
    </r>
    <r>
      <rPr>
        <sz val="11"/>
        <rFont val="游明朝"/>
        <family val="1"/>
        <charset val="128"/>
      </rPr>
      <t>～</t>
    </r>
    <r>
      <rPr>
        <sz val="11"/>
        <rFont val="Times New Roman"/>
        <family val="1"/>
      </rPr>
      <t>1945</t>
    </r>
    <r>
      <rPr>
        <sz val="11"/>
        <rFont val="游明朝"/>
        <family val="1"/>
        <charset val="128"/>
      </rPr>
      <t>年』（</t>
    </r>
    <r>
      <rPr>
        <sz val="11"/>
        <rFont val="Times New Roman"/>
        <family val="1"/>
      </rPr>
      <t>pp. 96-98</t>
    </r>
    <r>
      <rPr>
        <sz val="11"/>
        <rFont val="游明朝"/>
        <family val="1"/>
        <charset val="128"/>
      </rPr>
      <t>），『ロシア統計年鑑』各年版．</t>
    </r>
    <phoneticPr fontId="5"/>
  </si>
  <si>
    <t>1986-1990</t>
    <phoneticPr fontId="5"/>
  </si>
  <si>
    <t>1981-1985</t>
    <phoneticPr fontId="5"/>
  </si>
  <si>
    <t>1976-1980</t>
    <phoneticPr fontId="5"/>
  </si>
  <si>
    <t>1971-1975</t>
    <phoneticPr fontId="5"/>
  </si>
  <si>
    <t>1954-1958</t>
    <phoneticPr fontId="5"/>
  </si>
  <si>
    <t>1949-1953</t>
    <phoneticPr fontId="5"/>
  </si>
  <si>
    <r>
      <rPr>
        <sz val="11"/>
        <rFont val="游明朝"/>
        <family val="1"/>
        <charset val="128"/>
      </rPr>
      <t>千トン</t>
    </r>
    <r>
      <rPr>
        <sz val="11"/>
        <rFont val="Times New Roman"/>
        <family val="1"/>
      </rPr>
      <t xml:space="preserve"> thousand tons</t>
    </r>
    <phoneticPr fontId="3"/>
  </si>
  <si>
    <r>
      <rPr>
        <sz val="11"/>
        <rFont val="游明朝"/>
        <family val="1"/>
        <charset val="128"/>
      </rPr>
      <t>百万トン</t>
    </r>
    <r>
      <rPr>
        <sz val="11"/>
        <rFont val="Times New Roman"/>
        <family val="1"/>
      </rPr>
      <t xml:space="preserve"> million tons</t>
    </r>
    <phoneticPr fontId="3"/>
  </si>
  <si>
    <r>
      <rPr>
        <sz val="11"/>
        <rFont val="游明朝"/>
        <family val="1"/>
        <charset val="128"/>
      </rPr>
      <t>千トン</t>
    </r>
    <r>
      <rPr>
        <sz val="11"/>
        <rFont val="Times New Roman"/>
        <family val="1"/>
      </rPr>
      <t xml:space="preserve"> thousand tons</t>
    </r>
    <rPh sb="0" eb="1">
      <t>セン</t>
    </rPh>
    <phoneticPr fontId="3"/>
  </si>
  <si>
    <r>
      <rPr>
        <sz val="11"/>
        <rFont val="游明朝"/>
        <family val="1"/>
        <charset val="128"/>
      </rPr>
      <t>百万トン</t>
    </r>
    <r>
      <rPr>
        <sz val="11"/>
        <rFont val="Times New Roman"/>
        <family val="1"/>
      </rPr>
      <t xml:space="preserve"> million tons</t>
    </r>
    <rPh sb="0" eb="1">
      <t>ヒャク</t>
    </rPh>
    <phoneticPr fontId="3"/>
  </si>
  <si>
    <t>Grain</t>
    <phoneticPr fontId="5"/>
  </si>
  <si>
    <t>Vegetables</t>
    <phoneticPr fontId="5"/>
  </si>
  <si>
    <t>Potatoes</t>
    <phoneticPr fontId="5"/>
  </si>
  <si>
    <t>Sunflowers</t>
    <phoneticPr fontId="5"/>
  </si>
  <si>
    <r>
      <rPr>
        <sz val="11"/>
        <rFont val="游明朝"/>
        <family val="1"/>
        <charset val="128"/>
      </rPr>
      <t>クリーン・ウェイトに修正</t>
    </r>
    <rPh sb="10" eb="12">
      <t>シュウセイ</t>
    </rPh>
    <phoneticPr fontId="5"/>
  </si>
  <si>
    <r>
      <rPr>
        <sz val="11"/>
        <rFont val="游明朝"/>
        <family val="1"/>
        <charset val="128"/>
      </rPr>
      <t>黄熟穀物トウモロコシを除く</t>
    </r>
    <rPh sb="0" eb="1">
      <t>コウ</t>
    </rPh>
    <rPh sb="1" eb="2">
      <t>ジュク</t>
    </rPh>
    <rPh sb="2" eb="4">
      <t>コクモツ</t>
    </rPh>
    <rPh sb="11" eb="12">
      <t>ノゾ</t>
    </rPh>
    <phoneticPr fontId="5"/>
  </si>
  <si>
    <t>野菜</t>
    <rPh sb="0" eb="2">
      <t>ヤサイ</t>
    </rPh>
    <phoneticPr fontId="5"/>
  </si>
  <si>
    <t>ジャガイモ</t>
    <phoneticPr fontId="5"/>
  </si>
  <si>
    <t>ヒマワリ</t>
    <phoneticPr fontId="5"/>
  </si>
  <si>
    <t>亜麻繊維</t>
    <rPh sb="0" eb="2">
      <t>アマ</t>
    </rPh>
    <rPh sb="2" eb="4">
      <t>センイ</t>
    </rPh>
    <phoneticPr fontId="5"/>
  </si>
  <si>
    <t>全穀物</t>
    <rPh sb="0" eb="1">
      <t>ゼン</t>
    </rPh>
    <rPh sb="1" eb="3">
      <t>コクモツ</t>
    </rPh>
    <phoneticPr fontId="5"/>
  </si>
  <si>
    <r>
      <rPr>
        <sz val="11"/>
        <rFont val="游明朝"/>
        <family val="1"/>
        <charset val="128"/>
      </rPr>
      <t>千ヘクタール</t>
    </r>
    <r>
      <rPr>
        <sz val="11"/>
        <rFont val="Times New Roman"/>
        <family val="1"/>
      </rPr>
      <t xml:space="preserve"> thousand hectares</t>
    </r>
    <rPh sb="0" eb="1">
      <t>セン</t>
    </rPh>
    <phoneticPr fontId="3"/>
  </si>
  <si>
    <t>Fallow</t>
    <phoneticPr fontId="5"/>
  </si>
  <si>
    <t>Vegetables</t>
    <phoneticPr fontId="5"/>
  </si>
  <si>
    <t>Potatoes</t>
    <phoneticPr fontId="5"/>
  </si>
  <si>
    <t>Sunflowers</t>
    <phoneticPr fontId="5"/>
  </si>
  <si>
    <r>
      <rPr>
        <sz val="11"/>
        <rFont val="游明朝"/>
        <family val="1"/>
        <charset val="128"/>
      </rPr>
      <t>果物・イチゴ類・ブドウ</t>
    </r>
    <rPh sb="0" eb="2">
      <t>クダモノ</t>
    </rPh>
    <rPh sb="6" eb="7">
      <t>ルイ</t>
    </rPh>
    <phoneticPr fontId="5"/>
  </si>
  <si>
    <r>
      <rPr>
        <sz val="11"/>
        <rFont val="游明朝"/>
        <family val="1"/>
        <charset val="128"/>
      </rPr>
      <t>完全休閑地</t>
    </r>
    <rPh sb="0" eb="2">
      <t>カンゼン</t>
    </rPh>
    <rPh sb="2" eb="5">
      <t>キュウカンチ</t>
    </rPh>
    <phoneticPr fontId="5"/>
  </si>
  <si>
    <r>
      <rPr>
        <sz val="11"/>
        <rFont val="游明朝"/>
        <family val="1"/>
        <charset val="128"/>
      </rPr>
      <t>飼料用作物</t>
    </r>
    <rPh sb="0" eb="2">
      <t>シリョウ</t>
    </rPh>
    <rPh sb="2" eb="3">
      <t>ヨウ</t>
    </rPh>
    <rPh sb="3" eb="5">
      <t>サクモツ</t>
    </rPh>
    <phoneticPr fontId="5"/>
  </si>
  <si>
    <r>
      <rPr>
        <sz val="11"/>
        <rFont val="游明朝"/>
        <family val="1"/>
        <charset val="128"/>
      </rPr>
      <t>野菜</t>
    </r>
    <rPh sb="0" eb="2">
      <t>ヤサイ</t>
    </rPh>
    <phoneticPr fontId="5"/>
  </si>
  <si>
    <r>
      <rPr>
        <sz val="11"/>
        <rFont val="游明朝"/>
        <family val="1"/>
        <charset val="128"/>
      </rPr>
      <t>ジャガイモ</t>
    </r>
    <phoneticPr fontId="5"/>
  </si>
  <si>
    <r>
      <rPr>
        <sz val="11"/>
        <rFont val="游明朝"/>
        <family val="1"/>
        <charset val="128"/>
      </rPr>
      <t>ヒマワリ</t>
    </r>
    <phoneticPr fontId="5"/>
  </si>
  <si>
    <r>
      <rPr>
        <sz val="11"/>
        <rFont val="游明朝"/>
        <family val="1"/>
        <charset val="128"/>
      </rPr>
      <t>亜麻繊維</t>
    </r>
    <rPh sb="0" eb="2">
      <t>アマ</t>
    </rPh>
    <rPh sb="2" eb="4">
      <t>センイ</t>
    </rPh>
    <phoneticPr fontId="5"/>
  </si>
  <si>
    <r>
      <rPr>
        <sz val="11"/>
        <rFont val="游明朝"/>
        <family val="1"/>
        <charset val="128"/>
      </rPr>
      <t>穀物</t>
    </r>
    <rPh sb="0" eb="2">
      <t>コクモツ</t>
    </rPh>
    <phoneticPr fontId="5"/>
  </si>
  <si>
    <r>
      <rPr>
        <sz val="11"/>
        <rFont val="游明朝"/>
        <family val="1"/>
        <charset val="128"/>
      </rPr>
      <t>全播種面積</t>
    </r>
    <rPh sb="0" eb="1">
      <t>ゼン</t>
    </rPh>
    <rPh sb="1" eb="3">
      <t>ハシュ</t>
    </rPh>
    <rPh sb="3" eb="5">
      <t>メンセキ</t>
    </rPh>
    <phoneticPr fontId="5"/>
  </si>
  <si>
    <r>
      <t>2001</t>
    </r>
    <r>
      <rPr>
        <sz val="11"/>
        <rFont val="游明朝"/>
        <family val="1"/>
        <charset val="128"/>
      </rPr>
      <t>年以降は</t>
    </r>
    <r>
      <rPr>
        <sz val="11"/>
        <rFont val="Times New Roman"/>
        <family val="1"/>
      </rPr>
      <t>2006</t>
    </r>
    <r>
      <rPr>
        <sz val="11"/>
        <rFont val="游明朝"/>
        <family val="1"/>
        <charset val="128"/>
      </rPr>
      <t>年農業センサスの結果を考慮した新系列の値．</t>
    </r>
  </si>
  <si>
    <t>Goats</t>
    <phoneticPr fontId="5"/>
  </si>
  <si>
    <t>Sheep</t>
    <phoneticPr fontId="5"/>
  </si>
  <si>
    <t>Cows</t>
    <phoneticPr fontId="5"/>
  </si>
  <si>
    <t>Poultry</t>
    <phoneticPr fontId="5"/>
  </si>
  <si>
    <t>Reindeer</t>
    <phoneticPr fontId="5"/>
  </si>
  <si>
    <t>Horses</t>
    <phoneticPr fontId="5"/>
  </si>
  <si>
    <r>
      <rPr>
        <sz val="11"/>
        <rFont val="游明朝"/>
        <family val="1"/>
        <charset val="128"/>
      </rPr>
      <t>ヤギ</t>
    </r>
    <phoneticPr fontId="5"/>
  </si>
  <si>
    <r>
      <rPr>
        <sz val="11"/>
        <rFont val="游明朝"/>
        <family val="1"/>
        <charset val="128"/>
      </rPr>
      <t>羊</t>
    </r>
    <rPh sb="0" eb="1">
      <t>ヒツジ</t>
    </rPh>
    <phoneticPr fontId="5"/>
  </si>
  <si>
    <t>Pigs</t>
    <phoneticPr fontId="5"/>
  </si>
  <si>
    <r>
      <rPr>
        <sz val="11"/>
        <rFont val="游明朝"/>
        <family val="1"/>
        <charset val="128"/>
      </rPr>
      <t>うち雌牛</t>
    </r>
    <rPh sb="2" eb="4">
      <t>メウシ</t>
    </rPh>
    <phoneticPr fontId="5"/>
  </si>
  <si>
    <t>Cattle</t>
    <phoneticPr fontId="5"/>
  </si>
  <si>
    <r>
      <rPr>
        <sz val="11"/>
        <rFont val="游明朝"/>
        <family val="1"/>
        <charset val="128"/>
      </rPr>
      <t>トリ</t>
    </r>
    <phoneticPr fontId="5"/>
  </si>
  <si>
    <r>
      <rPr>
        <sz val="11"/>
        <rFont val="游明朝"/>
        <family val="1"/>
        <charset val="128"/>
      </rPr>
      <t>トナカイ</t>
    </r>
    <phoneticPr fontId="5"/>
  </si>
  <si>
    <r>
      <rPr>
        <sz val="11"/>
        <rFont val="游明朝"/>
        <family val="1"/>
        <charset val="128"/>
      </rPr>
      <t>馬</t>
    </r>
    <rPh sb="0" eb="1">
      <t>ウマ</t>
    </rPh>
    <phoneticPr fontId="5"/>
  </si>
  <si>
    <r>
      <rPr>
        <sz val="11"/>
        <rFont val="游明朝"/>
        <family val="1"/>
        <charset val="128"/>
      </rPr>
      <t>羊･ヤギ</t>
    </r>
    <rPh sb="0" eb="1">
      <t>ヒツジ</t>
    </rPh>
    <phoneticPr fontId="5"/>
  </si>
  <si>
    <r>
      <rPr>
        <sz val="11"/>
        <rFont val="游明朝"/>
        <family val="1"/>
        <charset val="128"/>
      </rPr>
      <t>豚</t>
    </r>
    <rPh sb="0" eb="1">
      <t>ブタ</t>
    </rPh>
    <phoneticPr fontId="5"/>
  </si>
  <si>
    <r>
      <rPr>
        <sz val="11"/>
        <rFont val="游明朝"/>
        <family val="1"/>
        <charset val="128"/>
      </rPr>
      <t>牛</t>
    </r>
    <rPh sb="0" eb="1">
      <t>ウシ</t>
    </rPh>
    <phoneticPr fontId="5"/>
  </si>
  <si>
    <r>
      <t>2000</t>
    </r>
    <r>
      <rPr>
        <sz val="11"/>
        <rFont val="游明朝"/>
        <family val="1"/>
        <charset val="128"/>
      </rPr>
      <t>年以降は，</t>
    </r>
    <r>
      <rPr>
        <sz val="11"/>
        <rFont val="Times New Roman"/>
        <family val="1"/>
      </rPr>
      <t>2001</t>
    </r>
    <r>
      <rPr>
        <sz val="11"/>
        <rFont val="游明朝"/>
        <family val="1"/>
        <charset val="128"/>
      </rPr>
      <t>年と</t>
    </r>
    <r>
      <rPr>
        <sz val="11"/>
        <rFont val="Times New Roman"/>
        <family val="1"/>
      </rPr>
      <t>2002</t>
    </r>
    <r>
      <rPr>
        <sz val="11"/>
        <rFont val="游明朝"/>
        <family val="1"/>
        <charset val="128"/>
      </rPr>
      <t>年を除き，</t>
    </r>
    <r>
      <rPr>
        <sz val="11"/>
        <rFont val="Times New Roman"/>
        <family val="1"/>
      </rPr>
      <t>2006</t>
    </r>
    <r>
      <rPr>
        <sz val="11"/>
        <rFont val="游明朝"/>
        <family val="1"/>
        <charset val="128"/>
      </rPr>
      <t>年農業センサスの結果を考慮した新系列の値．</t>
    </r>
    <r>
      <rPr>
        <sz val="11"/>
        <rFont val="Times New Roman"/>
        <family val="1"/>
      </rPr>
      <t>2001</t>
    </r>
    <r>
      <rPr>
        <sz val="11"/>
        <rFont val="游明朝"/>
        <family val="1"/>
        <charset val="128"/>
      </rPr>
      <t>年と</t>
    </r>
    <r>
      <rPr>
        <sz val="11"/>
        <rFont val="Times New Roman"/>
        <family val="1"/>
      </rPr>
      <t>2002</t>
    </r>
    <r>
      <rPr>
        <sz val="11"/>
        <rFont val="游明朝"/>
        <family val="1"/>
        <charset val="128"/>
      </rPr>
      <t>年については新系列の値が得られないので，やむを得ずこのようにした．</t>
    </r>
  </si>
  <si>
    <r>
      <rPr>
        <sz val="11"/>
        <rFont val="游明朝"/>
        <family val="1"/>
        <charset val="128"/>
      </rPr>
      <t>百万トン</t>
    </r>
    <r>
      <rPr>
        <sz val="11"/>
        <rFont val="Times New Roman"/>
        <family val="1"/>
      </rPr>
      <t xml:space="preserve"> millions tons</t>
    </r>
    <rPh sb="0" eb="1">
      <t>ヒャク</t>
    </rPh>
    <phoneticPr fontId="3"/>
  </si>
  <si>
    <t>Pork</t>
    <phoneticPr fontId="5"/>
  </si>
  <si>
    <t>Wool</t>
    <phoneticPr fontId="5"/>
  </si>
  <si>
    <t>Eggs</t>
    <phoneticPr fontId="5"/>
  </si>
  <si>
    <t>Milk</t>
    <phoneticPr fontId="5"/>
  </si>
  <si>
    <r>
      <rPr>
        <sz val="11"/>
        <rFont val="游明朝"/>
        <family val="1"/>
        <charset val="128"/>
      </rPr>
      <t>トリ肉</t>
    </r>
    <rPh sb="2" eb="3">
      <t>ニク</t>
    </rPh>
    <phoneticPr fontId="5"/>
  </si>
  <si>
    <r>
      <rPr>
        <sz val="11"/>
        <rFont val="游明朝"/>
        <family val="1"/>
        <charset val="128"/>
      </rPr>
      <t>羊肉･ヤギ肉</t>
    </r>
    <rPh sb="0" eb="1">
      <t>ヒツジ</t>
    </rPh>
    <rPh sb="1" eb="2">
      <t>ニク</t>
    </rPh>
    <rPh sb="5" eb="6">
      <t>ニク</t>
    </rPh>
    <phoneticPr fontId="5"/>
  </si>
  <si>
    <r>
      <rPr>
        <sz val="11"/>
        <rFont val="游明朝"/>
        <family val="1"/>
        <charset val="128"/>
      </rPr>
      <t>豚肉</t>
    </r>
    <rPh sb="0" eb="2">
      <t>ブタニク</t>
    </rPh>
    <phoneticPr fontId="5"/>
  </si>
  <si>
    <r>
      <rPr>
        <sz val="11"/>
        <rFont val="游明朝"/>
        <family val="1"/>
        <charset val="128"/>
      </rPr>
      <t>牛肉･子牛肉</t>
    </r>
    <rPh sb="0" eb="2">
      <t>ギュウニク</t>
    </rPh>
    <rPh sb="3" eb="4">
      <t>コ</t>
    </rPh>
    <rPh sb="4" eb="6">
      <t>ギュウニク</t>
    </rPh>
    <phoneticPr fontId="5"/>
  </si>
  <si>
    <t>Meat</t>
    <phoneticPr fontId="5"/>
  </si>
  <si>
    <t>羊毛</t>
    <rPh sb="0" eb="2">
      <t>ヨウモウ</t>
    </rPh>
    <phoneticPr fontId="5"/>
  </si>
  <si>
    <t>卵</t>
    <rPh sb="0" eb="1">
      <t>タマゴ</t>
    </rPh>
    <phoneticPr fontId="5"/>
  </si>
  <si>
    <r>
      <rPr>
        <sz val="11"/>
        <rFont val="游明朝"/>
        <family val="1"/>
        <charset val="128"/>
      </rPr>
      <t>ミルク</t>
    </r>
    <phoneticPr fontId="5"/>
  </si>
  <si>
    <t>肉（屠畜重量）</t>
    <rPh sb="0" eb="1">
      <t>ニク</t>
    </rPh>
    <rPh sb="2" eb="3">
      <t>ト</t>
    </rPh>
    <rPh sb="3" eb="4">
      <t>チク</t>
    </rPh>
    <rPh sb="4" eb="6">
      <t>ジュウリョウ</t>
    </rPh>
    <phoneticPr fontId="5"/>
  </si>
  <si>
    <t>million tons</t>
  </si>
  <si>
    <t>million tons</t>
    <phoneticPr fontId="3"/>
  </si>
  <si>
    <t>million tons</t>
    <phoneticPr fontId="3"/>
  </si>
  <si>
    <t>million tons</t>
    <phoneticPr fontId="3"/>
  </si>
  <si>
    <t>million hectares</t>
    <phoneticPr fontId="3"/>
  </si>
  <si>
    <t>million hectares</t>
    <phoneticPr fontId="3"/>
  </si>
  <si>
    <t>billion rubles</t>
    <phoneticPr fontId="3"/>
  </si>
  <si>
    <t>thousand persons, annual average</t>
    <phoneticPr fontId="3"/>
  </si>
  <si>
    <t>million tons</t>
    <phoneticPr fontId="3"/>
  </si>
  <si>
    <t>billion rubles</t>
    <phoneticPr fontId="3"/>
  </si>
  <si>
    <t>million persons at the end of the year</t>
    <phoneticPr fontId="3"/>
  </si>
  <si>
    <t>millions at the end of the year</t>
    <phoneticPr fontId="3"/>
  </si>
  <si>
    <t>thousands at the end of the year</t>
  </si>
  <si>
    <t>thousands at the end of the year</t>
    <phoneticPr fontId="3"/>
  </si>
  <si>
    <r>
      <rPr>
        <sz val="11"/>
        <rFont val="游明朝"/>
        <family val="1"/>
        <charset val="128"/>
      </rPr>
      <t>年末時</t>
    </r>
    <rPh sb="0" eb="2">
      <t>ネンマツ</t>
    </rPh>
    <rPh sb="2" eb="3">
      <t>ジ</t>
    </rPh>
    <phoneticPr fontId="5"/>
  </si>
  <si>
    <t>Excluding fishing collective farms</t>
    <phoneticPr fontId="5"/>
  </si>
  <si>
    <t>Numbers of collective farms</t>
    <phoneticPr fontId="5"/>
  </si>
  <si>
    <r>
      <rPr>
        <sz val="11"/>
        <rFont val="游明朝"/>
        <family val="1"/>
        <charset val="128"/>
      </rPr>
      <t>クリーン・
ウェイト</t>
    </r>
    <phoneticPr fontId="5"/>
  </si>
  <si>
    <r>
      <rPr>
        <sz val="11"/>
        <rFont val="游明朝"/>
        <family val="1"/>
        <charset val="128"/>
      </rPr>
      <t>黄熟トウモロコシを含まず</t>
    </r>
    <rPh sb="0" eb="1">
      <t>コウ</t>
    </rPh>
    <rPh sb="1" eb="2">
      <t>ジュク</t>
    </rPh>
    <rPh sb="9" eb="10">
      <t>フク</t>
    </rPh>
    <phoneticPr fontId="5"/>
  </si>
  <si>
    <r>
      <rPr>
        <sz val="11"/>
        <rFont val="游明朝"/>
        <family val="1"/>
        <charset val="128"/>
      </rPr>
      <t>黄熟トウモロコシを除く</t>
    </r>
    <rPh sb="0" eb="1">
      <t>コウ</t>
    </rPh>
    <rPh sb="1" eb="2">
      <t>ジュク</t>
    </rPh>
    <rPh sb="9" eb="10">
      <t>ノゾ</t>
    </rPh>
    <phoneticPr fontId="5"/>
  </si>
  <si>
    <r>
      <rPr>
        <sz val="11"/>
        <rFont val="游明朝"/>
        <family val="1"/>
        <charset val="128"/>
      </rPr>
      <t>クリーン・
ウェイト</t>
    </r>
    <phoneticPr fontId="5"/>
  </si>
  <si>
    <r>
      <rPr>
        <sz val="11"/>
        <rFont val="游明朝"/>
        <family val="1"/>
        <charset val="128"/>
      </rPr>
      <t>うち，
農業コルホーズのみ</t>
    </r>
    <rPh sb="4" eb="6">
      <t>ノウギョウ</t>
    </rPh>
    <phoneticPr fontId="5"/>
  </si>
  <si>
    <r>
      <rPr>
        <sz val="11"/>
        <rFont val="游明朝"/>
        <family val="1"/>
        <charset val="128"/>
      </rPr>
      <t>肉
（全種類）
生産量</t>
    </r>
    <rPh sb="0" eb="1">
      <t>ニク</t>
    </rPh>
    <rPh sb="3" eb="4">
      <t>ゼン</t>
    </rPh>
    <rPh sb="4" eb="6">
      <t>シュルイ</t>
    </rPh>
    <rPh sb="8" eb="10">
      <t>セイサン</t>
    </rPh>
    <rPh sb="10" eb="11">
      <t>リョウ</t>
    </rPh>
    <phoneticPr fontId="5"/>
  </si>
  <si>
    <r>
      <rPr>
        <sz val="11"/>
        <rFont val="游明朝"/>
        <family val="1"/>
        <charset val="128"/>
      </rPr>
      <t>穀物生産量
（当初記帳重量）</t>
    </r>
    <rPh sb="0" eb="2">
      <t>コクモツ</t>
    </rPh>
    <rPh sb="2" eb="4">
      <t>セイサン</t>
    </rPh>
    <rPh sb="4" eb="5">
      <t>リョウ</t>
    </rPh>
    <rPh sb="7" eb="9">
      <t>トウショ</t>
    </rPh>
    <rPh sb="9" eb="11">
      <t>キチョウ</t>
    </rPh>
    <rPh sb="11" eb="13">
      <t>ジュウリョウ</t>
    </rPh>
    <phoneticPr fontId="5"/>
  </si>
  <si>
    <r>
      <rPr>
        <sz val="11"/>
        <rFont val="游明朝"/>
        <family val="1"/>
        <charset val="128"/>
      </rPr>
      <t>穀物播種面積</t>
    </r>
    <rPh sb="0" eb="2">
      <t>コクモツ</t>
    </rPh>
    <rPh sb="2" eb="4">
      <t>ハシュ</t>
    </rPh>
    <rPh sb="4" eb="6">
      <t>メンセキ</t>
    </rPh>
    <phoneticPr fontId="5"/>
  </si>
  <si>
    <r>
      <rPr>
        <sz val="11"/>
        <rFont val="游明朝"/>
        <family val="1"/>
        <charset val="128"/>
      </rPr>
      <t>ソフホーズ
総所得</t>
    </r>
    <rPh sb="6" eb="9">
      <t>ソウショトク</t>
    </rPh>
    <phoneticPr fontId="5"/>
  </si>
  <si>
    <r>
      <rPr>
        <sz val="11"/>
        <rFont val="游明朝"/>
        <family val="1"/>
        <charset val="128"/>
      </rPr>
      <t>ソフホーズ
基本的生産活動
就業者数</t>
    </r>
    <rPh sb="6" eb="9">
      <t>キホンテキ</t>
    </rPh>
    <rPh sb="9" eb="11">
      <t>セイサン</t>
    </rPh>
    <rPh sb="11" eb="13">
      <t>カツドウ</t>
    </rPh>
    <rPh sb="14" eb="17">
      <t>シュウギョウシャ</t>
    </rPh>
    <rPh sb="17" eb="18">
      <t>スウ</t>
    </rPh>
    <phoneticPr fontId="5"/>
  </si>
  <si>
    <r>
      <rPr>
        <sz val="11"/>
        <rFont val="游明朝"/>
        <family val="1"/>
        <charset val="128"/>
      </rPr>
      <t>ソフホーズ
全就業者数</t>
    </r>
    <rPh sb="6" eb="7">
      <t>ゼン</t>
    </rPh>
    <rPh sb="7" eb="10">
      <t>シュウギョウシャ</t>
    </rPh>
    <rPh sb="10" eb="11">
      <t>スウ</t>
    </rPh>
    <phoneticPr fontId="5"/>
  </si>
  <si>
    <r>
      <rPr>
        <sz val="11"/>
        <rFont val="游明朝"/>
        <family val="1"/>
        <charset val="128"/>
      </rPr>
      <t>ソフホーズ数</t>
    </r>
    <rPh sb="5" eb="6">
      <t>スウ</t>
    </rPh>
    <phoneticPr fontId="5"/>
  </si>
  <si>
    <r>
      <rPr>
        <sz val="11"/>
        <rFont val="游明朝"/>
        <family val="1"/>
        <charset val="128"/>
      </rPr>
      <t>肉
（全種類）生産量</t>
    </r>
    <rPh sb="0" eb="1">
      <t>ニク</t>
    </rPh>
    <rPh sb="3" eb="4">
      <t>ゼン</t>
    </rPh>
    <rPh sb="4" eb="6">
      <t>シュルイ</t>
    </rPh>
    <rPh sb="7" eb="9">
      <t>セイサン</t>
    </rPh>
    <rPh sb="9" eb="10">
      <t>リョウ</t>
    </rPh>
    <phoneticPr fontId="5"/>
  </si>
  <si>
    <r>
      <rPr>
        <sz val="11"/>
        <rFont val="游明朝"/>
        <family val="1"/>
        <charset val="128"/>
      </rPr>
      <t>コルホーズ
総所得</t>
    </r>
    <rPh sb="6" eb="9">
      <t>ソウショトク</t>
    </rPh>
    <phoneticPr fontId="5"/>
  </si>
  <si>
    <r>
      <rPr>
        <sz val="11"/>
        <rFont val="游明朝"/>
        <family val="1"/>
        <charset val="128"/>
      </rPr>
      <t>コルホーズ
加入農家数</t>
    </r>
    <rPh sb="6" eb="8">
      <t>カニュウ</t>
    </rPh>
    <rPh sb="8" eb="10">
      <t>ノウカ</t>
    </rPh>
    <rPh sb="10" eb="11">
      <t>スウ</t>
    </rPh>
    <phoneticPr fontId="5"/>
  </si>
  <si>
    <r>
      <rPr>
        <sz val="11"/>
        <rFont val="游明朝"/>
        <family val="1"/>
        <charset val="128"/>
      </rPr>
      <t>コルホーズ数
（漁業コルホーズを含む）</t>
    </r>
    <rPh sb="5" eb="6">
      <t>スウ</t>
    </rPh>
    <rPh sb="8" eb="10">
      <t>ギョギョウ</t>
    </rPh>
    <rPh sb="16" eb="17">
      <t>フク</t>
    </rPh>
    <phoneticPr fontId="5"/>
  </si>
  <si>
    <t>Table 4.3.7 Basic Indicators for Collective Farms and State Farms, 1928-1991</t>
    <phoneticPr fontId="3"/>
  </si>
  <si>
    <r>
      <rPr>
        <sz val="16"/>
        <rFont val="游明朝"/>
        <family val="1"/>
        <charset val="128"/>
      </rPr>
      <t>統計表</t>
    </r>
    <r>
      <rPr>
        <sz val="16"/>
        <rFont val="Times New Roman"/>
        <family val="1"/>
      </rPr>
      <t>4.3.7</t>
    </r>
    <r>
      <rPr>
        <sz val="16"/>
        <rFont val="游明朝"/>
        <family val="1"/>
        <charset val="128"/>
      </rPr>
      <t>　コルホーズ・ソフホーズの基本指標，</t>
    </r>
    <r>
      <rPr>
        <sz val="16"/>
        <rFont val="Times New Roman"/>
        <family val="1"/>
      </rPr>
      <t>1928</t>
    </r>
    <r>
      <rPr>
        <sz val="16"/>
        <rFont val="游明朝"/>
        <family val="1"/>
        <charset val="128"/>
      </rPr>
      <t>～</t>
    </r>
    <r>
      <rPr>
        <sz val="16"/>
        <rFont val="Times New Roman"/>
        <family val="1"/>
      </rPr>
      <t>1991</t>
    </r>
    <r>
      <rPr>
        <sz val="16"/>
        <rFont val="游明朝"/>
        <family val="1"/>
        <charset val="128"/>
      </rPr>
      <t>年</t>
    </r>
    <phoneticPr fontId="3"/>
  </si>
  <si>
    <t>Private sector</t>
  </si>
  <si>
    <r>
      <rPr>
        <sz val="11"/>
        <rFont val="游明朝"/>
        <family val="1"/>
        <charset val="128"/>
      </rPr>
      <t>私的部門</t>
    </r>
    <rPh sb="0" eb="2">
      <t>シテキ</t>
    </rPh>
    <rPh sb="2" eb="4">
      <t>ブモン</t>
    </rPh>
    <phoneticPr fontId="5"/>
  </si>
  <si>
    <t>State farms and other state-run organizations</t>
  </si>
  <si>
    <r>
      <rPr>
        <sz val="11"/>
        <rFont val="游明朝"/>
        <family val="1"/>
        <charset val="128"/>
      </rPr>
      <t>ソフホーズその他国営部門</t>
    </r>
    <rPh sb="7" eb="8">
      <t>タ</t>
    </rPh>
    <rPh sb="8" eb="10">
      <t>コクエイ</t>
    </rPh>
    <rPh sb="10" eb="12">
      <t>ブモン</t>
    </rPh>
    <phoneticPr fontId="5"/>
  </si>
  <si>
    <t>Collective farms</t>
  </si>
  <si>
    <r>
      <rPr>
        <sz val="11"/>
        <rFont val="游明朝"/>
        <family val="1"/>
        <charset val="128"/>
      </rPr>
      <t>コルホーズ</t>
    </r>
    <phoneticPr fontId="5"/>
  </si>
  <si>
    <t>Wool</t>
    <phoneticPr fontId="3"/>
  </si>
  <si>
    <r>
      <rPr>
        <sz val="11"/>
        <rFont val="游明朝"/>
        <family val="1"/>
        <charset val="128"/>
      </rPr>
      <t>羊毛</t>
    </r>
    <rPh sb="0" eb="2">
      <t>ヨウモウ</t>
    </rPh>
    <phoneticPr fontId="5"/>
  </si>
  <si>
    <t>Eggs</t>
    <phoneticPr fontId="3"/>
  </si>
  <si>
    <r>
      <rPr>
        <sz val="11"/>
        <rFont val="游明朝"/>
        <family val="1"/>
        <charset val="128"/>
      </rPr>
      <t>卵</t>
    </r>
    <rPh sb="0" eb="1">
      <t>タマゴ</t>
    </rPh>
    <phoneticPr fontId="5"/>
  </si>
  <si>
    <t>Milk</t>
    <phoneticPr fontId="3"/>
  </si>
  <si>
    <r>
      <rPr>
        <sz val="11"/>
        <rFont val="游明朝"/>
        <family val="1"/>
        <charset val="128"/>
      </rPr>
      <t>ミルク</t>
    </r>
    <phoneticPr fontId="5"/>
  </si>
  <si>
    <r>
      <rPr>
        <sz val="11"/>
        <rFont val="游明朝"/>
        <family val="1"/>
        <charset val="128"/>
      </rPr>
      <t>コルホーズ</t>
    </r>
    <phoneticPr fontId="5"/>
  </si>
  <si>
    <t>Meat</t>
    <phoneticPr fontId="3"/>
  </si>
  <si>
    <r>
      <rPr>
        <sz val="11"/>
        <rFont val="游明朝"/>
        <family val="1"/>
        <charset val="128"/>
      </rPr>
      <t>肉</t>
    </r>
    <rPh sb="0" eb="1">
      <t>ニク</t>
    </rPh>
    <phoneticPr fontId="5"/>
  </si>
  <si>
    <t>Vegetables</t>
    <phoneticPr fontId="3"/>
  </si>
  <si>
    <r>
      <rPr>
        <sz val="11"/>
        <rFont val="游明朝"/>
        <family val="1"/>
        <charset val="128"/>
      </rPr>
      <t>コルホーズ</t>
    </r>
    <phoneticPr fontId="5"/>
  </si>
  <si>
    <t>Potatoes</t>
    <phoneticPr fontId="3"/>
  </si>
  <si>
    <r>
      <rPr>
        <sz val="11"/>
        <rFont val="游明朝"/>
        <family val="1"/>
        <charset val="128"/>
      </rPr>
      <t>ジャガイモ</t>
    </r>
    <phoneticPr fontId="5"/>
  </si>
  <si>
    <r>
      <rPr>
        <sz val="11"/>
        <rFont val="游明朝"/>
        <family val="1"/>
        <charset val="128"/>
      </rPr>
      <t>コルホーズ</t>
    </r>
    <phoneticPr fontId="5"/>
  </si>
  <si>
    <t>Sunflower seeds</t>
    <phoneticPr fontId="3"/>
  </si>
  <si>
    <r>
      <rPr>
        <sz val="11"/>
        <rFont val="游明朝"/>
        <family val="1"/>
        <charset val="128"/>
      </rPr>
      <t>ヒマワリの種</t>
    </r>
    <rPh sb="5" eb="6">
      <t>タネ</t>
    </rPh>
    <phoneticPr fontId="5"/>
  </si>
  <si>
    <t>Sugar beet</t>
    <phoneticPr fontId="3"/>
  </si>
  <si>
    <r>
      <rPr>
        <sz val="11"/>
        <rFont val="游明朝"/>
        <family val="1"/>
        <charset val="128"/>
      </rPr>
      <t>甜菜</t>
    </r>
    <rPh sb="0" eb="2">
      <t>テンサイ</t>
    </rPh>
    <phoneticPr fontId="5"/>
  </si>
  <si>
    <t>Private sector</t>
    <phoneticPr fontId="3"/>
  </si>
  <si>
    <t>State farms and other state-run organizations</t>
    <phoneticPr fontId="3"/>
  </si>
  <si>
    <t>Collective farms</t>
    <phoneticPr fontId="3"/>
  </si>
  <si>
    <t>Grain</t>
    <phoneticPr fontId="3"/>
  </si>
  <si>
    <t>%</t>
    <phoneticPr fontId="3"/>
  </si>
  <si>
    <r>
      <rPr>
        <sz val="11"/>
        <rFont val="游明朝"/>
        <family val="1"/>
        <charset val="128"/>
      </rPr>
      <t>「コルホーズ員」は，漁業コルホーズ員を含まない．</t>
    </r>
    <r>
      <rPr>
        <sz val="11"/>
        <rFont val="Times New Roman"/>
        <family val="1"/>
      </rPr>
      <t>1980</t>
    </r>
    <r>
      <rPr>
        <sz val="11"/>
        <rFont val="游明朝"/>
        <family val="1"/>
        <charset val="128"/>
      </rPr>
      <t>年の「年平均コルホーズ員」数については，『ロシア共和国労働統計集』</t>
    </r>
    <r>
      <rPr>
        <sz val="11"/>
        <rFont val="Times New Roman"/>
        <family val="1"/>
      </rPr>
      <t>1985</t>
    </r>
    <r>
      <rPr>
        <sz val="11"/>
        <rFont val="游明朝"/>
        <family val="1"/>
        <charset val="128"/>
      </rPr>
      <t>年版には「</t>
    </r>
    <r>
      <rPr>
        <sz val="11"/>
        <rFont val="Times New Roman"/>
        <family val="1"/>
      </rPr>
      <t>4,841</t>
    </r>
    <r>
      <rPr>
        <sz val="11"/>
        <rFont val="游明朝"/>
        <family val="1"/>
        <charset val="128"/>
      </rPr>
      <t>」とあるが，ここでは『ロシア共和国統計年鑑』</t>
    </r>
    <r>
      <rPr>
        <sz val="11"/>
        <rFont val="Times New Roman"/>
        <family val="1"/>
      </rPr>
      <t>1990</t>
    </r>
    <r>
      <rPr>
        <sz val="11"/>
        <rFont val="游明朝"/>
        <family val="1"/>
        <charset val="128"/>
      </rPr>
      <t>年版にある「</t>
    </r>
    <r>
      <rPr>
        <sz val="11"/>
        <rFont val="Times New Roman"/>
        <family val="1"/>
      </rPr>
      <t>4,832</t>
    </r>
    <r>
      <rPr>
        <sz val="11"/>
        <rFont val="游明朝"/>
        <family val="1"/>
        <charset val="128"/>
      </rPr>
      <t>」をとった．</t>
    </r>
    <r>
      <rPr>
        <sz val="11"/>
        <rFont val="Times New Roman"/>
        <family val="1"/>
      </rPr>
      <t>1981</t>
    </r>
    <r>
      <rPr>
        <sz val="11"/>
        <rFont val="游明朝"/>
        <family val="1"/>
        <charset val="128"/>
      </rPr>
      <t>～</t>
    </r>
    <r>
      <rPr>
        <sz val="11"/>
        <rFont val="Times New Roman"/>
        <family val="1"/>
      </rPr>
      <t>1983</t>
    </r>
    <r>
      <rPr>
        <sz val="11"/>
        <rFont val="游明朝"/>
        <family val="1"/>
        <charset val="128"/>
      </rPr>
      <t>年の数字については，『ロシア共和国統計年鑑』各年版に記載がないので，『ロシア共和国労働統計集』</t>
    </r>
    <r>
      <rPr>
        <sz val="11"/>
        <rFont val="Times New Roman"/>
        <family val="1"/>
      </rPr>
      <t>1985</t>
    </r>
    <r>
      <rPr>
        <sz val="11"/>
        <rFont val="游明朝"/>
        <family val="1"/>
        <charset val="128"/>
      </rPr>
      <t>年版の数字をとった．</t>
    </r>
    <r>
      <rPr>
        <sz val="11"/>
        <rFont val="Times New Roman"/>
        <family val="1"/>
      </rPr>
      <t>1984</t>
    </r>
    <r>
      <rPr>
        <sz val="11"/>
        <rFont val="游明朝"/>
        <family val="1"/>
        <charset val="128"/>
      </rPr>
      <t>年の「年平均コルホーズ員」数については，『ロシア共和国統計年鑑』</t>
    </r>
    <r>
      <rPr>
        <sz val="11"/>
        <rFont val="Times New Roman"/>
        <family val="1"/>
      </rPr>
      <t>1985</t>
    </r>
    <r>
      <rPr>
        <sz val="11"/>
        <rFont val="游明朝"/>
        <family val="1"/>
        <charset val="128"/>
      </rPr>
      <t>年版に示された「</t>
    </r>
    <r>
      <rPr>
        <sz val="11"/>
        <rFont val="Times New Roman"/>
        <family val="1"/>
      </rPr>
      <t>4.6</t>
    </r>
    <r>
      <rPr>
        <sz val="11"/>
        <rFont val="游明朝"/>
        <family val="1"/>
        <charset val="128"/>
      </rPr>
      <t>」（百万人）による．</t>
    </r>
    <rPh sb="241" eb="242">
      <t>ヒャク</t>
    </rPh>
    <phoneticPr fontId="3"/>
  </si>
  <si>
    <r>
      <rPr>
        <sz val="11"/>
        <rFont val="游明朝"/>
        <family val="1"/>
        <charset val="128"/>
      </rPr>
      <t>千人</t>
    </r>
    <r>
      <rPr>
        <sz val="11"/>
        <rFont val="Times New Roman"/>
        <family val="1"/>
      </rPr>
      <t xml:space="preserve"> thousands persons</t>
    </r>
    <rPh sb="0" eb="1">
      <t>セン</t>
    </rPh>
    <phoneticPr fontId="3"/>
  </si>
  <si>
    <r>
      <rPr>
        <sz val="11"/>
        <rFont val="游明朝"/>
        <family val="1"/>
        <charset val="128"/>
      </rPr>
      <t>合計</t>
    </r>
    <r>
      <rPr>
        <sz val="11"/>
        <color indexed="8"/>
        <rFont val="Times New Roman"/>
        <family val="1"/>
      </rPr>
      <t/>
    </r>
    <rPh sb="0" eb="2">
      <t>ゴウケイ</t>
    </rPh>
    <phoneticPr fontId="5"/>
  </si>
  <si>
    <r>
      <rPr>
        <sz val="11"/>
        <rFont val="游明朝"/>
        <family val="1"/>
        <charset val="128"/>
      </rPr>
      <t>年平均
コルホーズ員</t>
    </r>
    <rPh sb="0" eb="3">
      <t>ネンヘイキン</t>
    </rPh>
    <rPh sb="9" eb="10">
      <t>イン</t>
    </rPh>
    <phoneticPr fontId="5"/>
  </si>
  <si>
    <r>
      <rPr>
        <sz val="11"/>
        <rFont val="游明朝"/>
        <family val="1"/>
        <charset val="128"/>
      </rPr>
      <t>農業部門年平均</t>
    </r>
    <rPh sb="0" eb="2">
      <t>ノウギョウ</t>
    </rPh>
    <rPh sb="2" eb="4">
      <t>ブモン</t>
    </rPh>
    <rPh sb="4" eb="7">
      <t>ネンヘイキン</t>
    </rPh>
    <phoneticPr fontId="5"/>
  </si>
  <si>
    <r>
      <rPr>
        <sz val="11"/>
        <rFont val="游明朝"/>
        <family val="1"/>
        <charset val="128"/>
      </rPr>
      <t>「コルホーズ員」は漁業コルホーズ員を含まない．</t>
    </r>
  </si>
  <si>
    <t>%</t>
  </si>
  <si>
    <r>
      <rPr>
        <sz val="11"/>
        <color indexed="8"/>
        <rFont val="游明朝"/>
        <family val="1"/>
        <charset val="128"/>
      </rPr>
      <t>千</t>
    </r>
    <r>
      <rPr>
        <sz val="11"/>
        <color indexed="8"/>
        <rFont val="Times New Roman"/>
        <family val="1"/>
      </rPr>
      <t>1000</t>
    </r>
    <r>
      <rPr>
        <sz val="11"/>
        <color indexed="8"/>
        <rFont val="游明朝"/>
        <family val="1"/>
        <charset val="128"/>
      </rPr>
      <t>人</t>
    </r>
    <r>
      <rPr>
        <sz val="11"/>
        <color indexed="8"/>
        <rFont val="Times New Roman"/>
        <family val="1"/>
      </rPr>
      <t xml:space="preserve"> 
thousand persons</t>
    </r>
    <rPh sb="0" eb="1">
      <t>セン</t>
    </rPh>
    <rPh sb="5" eb="6">
      <t>ニン</t>
    </rPh>
    <phoneticPr fontId="5"/>
  </si>
  <si>
    <t>%</t>
    <phoneticPr fontId="5"/>
  </si>
  <si>
    <t/>
  </si>
  <si>
    <t>Average annual numbers of female workers and employees in state farms and other agricultural enterprises</t>
    <phoneticPr fontId="5"/>
  </si>
  <si>
    <t>Average annual numbers of female workers and employees in agriculture</t>
    <phoneticPr fontId="5"/>
  </si>
  <si>
    <t>年平均女性コルホーズ員</t>
    <rPh sb="0" eb="3">
      <t>ネンヘイキン</t>
    </rPh>
    <rPh sb="3" eb="5">
      <t>ジョセイ</t>
    </rPh>
    <rPh sb="10" eb="11">
      <t>イン</t>
    </rPh>
    <phoneticPr fontId="5"/>
  </si>
  <si>
    <r>
      <rPr>
        <sz val="11"/>
        <color theme="1"/>
        <rFont val="游明朝"/>
        <family val="1"/>
        <charset val="128"/>
      </rPr>
      <t>農業部門</t>
    </r>
    <r>
      <rPr>
        <sz val="11"/>
        <color indexed="8"/>
        <rFont val="游明朝"/>
        <family val="1"/>
        <charset val="128"/>
      </rPr>
      <t>年平均女性労働者・職員</t>
    </r>
    <rPh sb="0" eb="2">
      <t>ノウギョウ</t>
    </rPh>
    <rPh sb="2" eb="4">
      <t>ブモン</t>
    </rPh>
    <rPh sb="4" eb="7">
      <t>ネンヘイキン</t>
    </rPh>
    <rPh sb="7" eb="9">
      <t>ジョセイ</t>
    </rPh>
    <rPh sb="9" eb="12">
      <t>ロウドウシャ</t>
    </rPh>
    <rPh sb="13" eb="15">
      <t>ショクイン</t>
    </rPh>
    <phoneticPr fontId="5"/>
  </si>
  <si>
    <r>
      <rPr>
        <sz val="11"/>
        <rFont val="游明朝"/>
        <family val="1"/>
        <charset val="128"/>
      </rPr>
      <t>『ロシア共和国統計年鑑』各年版，『ロシア共和国労働統計集』</t>
    </r>
    <r>
      <rPr>
        <sz val="11"/>
        <rFont val="Times New Roman"/>
        <family val="1"/>
      </rPr>
      <t>1973</t>
    </r>
    <r>
      <rPr>
        <sz val="11"/>
        <rFont val="游明朝"/>
        <family val="1"/>
        <charset val="128"/>
      </rPr>
      <t>年版（</t>
    </r>
    <r>
      <rPr>
        <sz val="11"/>
        <rFont val="Times New Roman"/>
        <family val="1"/>
      </rPr>
      <t>p</t>
    </r>
    <r>
      <rPr>
        <sz val="11"/>
        <rFont val="游明朝"/>
        <family val="1"/>
        <charset val="128"/>
      </rPr>
      <t>．</t>
    </r>
    <r>
      <rPr>
        <sz val="11"/>
        <rFont val="Times New Roman"/>
        <family val="1"/>
      </rPr>
      <t>253</t>
    </r>
    <r>
      <rPr>
        <sz val="11"/>
        <rFont val="游明朝"/>
        <family val="1"/>
        <charset val="128"/>
      </rPr>
      <t>），『ロシア共和国労働統計集』</t>
    </r>
    <r>
      <rPr>
        <sz val="11"/>
        <rFont val="Times New Roman"/>
        <family val="1"/>
      </rPr>
      <t>1985</t>
    </r>
    <r>
      <rPr>
        <sz val="11"/>
        <rFont val="游明朝"/>
        <family val="1"/>
        <charset val="128"/>
      </rPr>
      <t>年版（</t>
    </r>
    <r>
      <rPr>
        <sz val="11"/>
        <rFont val="Times New Roman"/>
        <family val="1"/>
      </rPr>
      <t>pp</t>
    </r>
    <r>
      <rPr>
        <sz val="11"/>
        <rFont val="游明朝"/>
        <family val="1"/>
        <charset val="128"/>
      </rPr>
      <t>．</t>
    </r>
    <r>
      <rPr>
        <sz val="11"/>
        <rFont val="Times New Roman"/>
        <family val="1"/>
      </rPr>
      <t>186</t>
    </r>
    <r>
      <rPr>
        <sz val="11"/>
        <rFont val="游明朝"/>
        <family val="1"/>
        <charset val="128"/>
      </rPr>
      <t>，</t>
    </r>
    <r>
      <rPr>
        <sz val="11"/>
        <rFont val="Times New Roman"/>
        <family val="1"/>
      </rPr>
      <t>188</t>
    </r>
    <r>
      <rPr>
        <sz val="11"/>
        <rFont val="游明朝"/>
        <family val="1"/>
        <charset val="128"/>
      </rPr>
      <t>，</t>
    </r>
    <r>
      <rPr>
        <sz val="11"/>
        <rFont val="Times New Roman"/>
        <family val="1"/>
      </rPr>
      <t>189</t>
    </r>
    <r>
      <rPr>
        <sz val="11"/>
        <rFont val="游明朝"/>
        <family val="1"/>
        <charset val="128"/>
      </rPr>
      <t>，</t>
    </r>
    <r>
      <rPr>
        <sz val="11"/>
        <rFont val="Times New Roman"/>
        <family val="1"/>
      </rPr>
      <t>282</t>
    </r>
    <r>
      <rPr>
        <sz val="11"/>
        <rFont val="游明朝"/>
        <family val="1"/>
        <charset val="128"/>
      </rPr>
      <t>），『ソ連労働統計集』</t>
    </r>
    <r>
      <rPr>
        <sz val="11"/>
        <rFont val="Times New Roman"/>
        <family val="1"/>
      </rPr>
      <t>1988</t>
    </r>
    <r>
      <rPr>
        <sz val="11"/>
        <rFont val="游明朝"/>
        <family val="1"/>
        <charset val="128"/>
      </rPr>
      <t>年版（</t>
    </r>
    <r>
      <rPr>
        <sz val="11"/>
        <rFont val="Times New Roman"/>
        <family val="1"/>
      </rPr>
      <t>pp</t>
    </r>
    <r>
      <rPr>
        <sz val="11"/>
        <rFont val="游明朝"/>
        <family val="1"/>
        <charset val="128"/>
      </rPr>
      <t>．</t>
    </r>
    <r>
      <rPr>
        <sz val="11"/>
        <rFont val="Times New Roman"/>
        <family val="1"/>
      </rPr>
      <t>158</t>
    </r>
    <r>
      <rPr>
        <sz val="11"/>
        <rFont val="游明朝"/>
        <family val="1"/>
        <charset val="128"/>
      </rPr>
      <t>，</t>
    </r>
    <r>
      <rPr>
        <sz val="11"/>
        <rFont val="Times New Roman"/>
        <family val="1"/>
      </rPr>
      <t>159</t>
    </r>
    <r>
      <rPr>
        <sz val="11"/>
        <rFont val="游明朝"/>
        <family val="1"/>
        <charset val="128"/>
      </rPr>
      <t>）．</t>
    </r>
  </si>
  <si>
    <r>
      <rPr>
        <sz val="11"/>
        <rFont val="游明朝"/>
        <family val="1"/>
        <charset val="128"/>
      </rPr>
      <t>ルーブル</t>
    </r>
    <r>
      <rPr>
        <sz val="11"/>
        <rFont val="Times New Roman"/>
        <family val="1"/>
      </rPr>
      <t xml:space="preserve"> rubles</t>
    </r>
    <phoneticPr fontId="3"/>
  </si>
  <si>
    <t>Workers and employees in state farms and other agricultural enterprises</t>
    <phoneticPr fontId="3"/>
  </si>
  <si>
    <t>Workers and employees in agricultural sector</t>
    <phoneticPr fontId="5"/>
  </si>
  <si>
    <t>Whole economy</t>
    <phoneticPr fontId="5"/>
  </si>
  <si>
    <r>
      <rPr>
        <sz val="11"/>
        <rFont val="游明朝"/>
        <family val="1"/>
        <charset val="128"/>
      </rPr>
      <t>コルホーズ員</t>
    </r>
    <rPh sb="5" eb="6">
      <t>イン</t>
    </rPh>
    <phoneticPr fontId="5"/>
  </si>
  <si>
    <r>
      <rPr>
        <sz val="11"/>
        <rFont val="游明朝"/>
        <family val="1"/>
        <charset val="128"/>
      </rPr>
      <t>農業部門
労働者・職員</t>
    </r>
    <rPh sb="0" eb="2">
      <t>ノウギョウ</t>
    </rPh>
    <rPh sb="2" eb="4">
      <t>ブモン</t>
    </rPh>
    <rPh sb="5" eb="8">
      <t>ロウドウシャ</t>
    </rPh>
    <rPh sb="9" eb="11">
      <t>ショクイン</t>
    </rPh>
    <phoneticPr fontId="5"/>
  </si>
  <si>
    <r>
      <rPr>
        <sz val="11"/>
        <rFont val="游明朝"/>
        <family val="1"/>
        <charset val="128"/>
      </rPr>
      <t>全経済</t>
    </r>
    <rPh sb="0" eb="1">
      <t>ゼン</t>
    </rPh>
    <rPh sb="1" eb="3">
      <t>ケイザイ</t>
    </rPh>
    <phoneticPr fontId="5"/>
  </si>
  <si>
    <t>In 1956 prices</t>
  </si>
  <si>
    <t>In 1958 prices</t>
  </si>
  <si>
    <t>In 1965 prices</t>
  </si>
  <si>
    <t>In 1973 prices</t>
  </si>
  <si>
    <t>In 1983 prices</t>
  </si>
  <si>
    <t>Agricultural output</t>
    <phoneticPr fontId="5"/>
  </si>
  <si>
    <t>Crop farming</t>
    <phoneticPr fontId="5"/>
  </si>
  <si>
    <t>Livestock farming</t>
    <phoneticPr fontId="5"/>
  </si>
  <si>
    <t>Production index in 1958 prices</t>
  </si>
  <si>
    <t>Production index in 1965 prices</t>
  </si>
  <si>
    <t>Production index in 1973 prices</t>
  </si>
  <si>
    <t>Production index in 1983 prices</t>
  </si>
  <si>
    <r>
      <rPr>
        <sz val="11"/>
        <rFont val="游明朝"/>
        <family val="1"/>
        <charset val="128"/>
      </rPr>
      <t>「比較価格」とは，実質生産額を得るために選択された一定の基準年の価格を意味する．農業総生産</t>
    </r>
    <r>
      <rPr>
        <sz val="11"/>
        <rFont val="Times New Roman"/>
        <family val="1"/>
      </rPr>
      <t>19xx</t>
    </r>
    <r>
      <rPr>
        <sz val="11"/>
        <rFont val="游明朝"/>
        <family val="1"/>
        <charset val="128"/>
      </rPr>
      <t>年価格生産指数（第</t>
    </r>
    <r>
      <rPr>
        <sz val="11"/>
        <rFont val="Times New Roman"/>
        <family val="1"/>
      </rPr>
      <t>6</t>
    </r>
    <r>
      <rPr>
        <sz val="11"/>
        <rFont val="游明朝"/>
        <family val="1"/>
        <charset val="128"/>
      </rPr>
      <t>～</t>
    </r>
    <r>
      <rPr>
        <sz val="11"/>
        <rFont val="Times New Roman"/>
        <family val="1"/>
      </rPr>
      <t>9</t>
    </r>
    <r>
      <rPr>
        <sz val="11"/>
        <rFont val="游明朝"/>
        <family val="1"/>
        <charset val="128"/>
      </rPr>
      <t>列）とは，</t>
    </r>
    <r>
      <rPr>
        <sz val="11"/>
        <rFont val="Times New Roman"/>
        <family val="1"/>
      </rPr>
      <t>19xx</t>
    </r>
    <r>
      <rPr>
        <sz val="11"/>
        <rFont val="游明朝"/>
        <family val="1"/>
        <charset val="128"/>
      </rPr>
      <t>年の価格で評価した総生産額を，</t>
    </r>
    <r>
      <rPr>
        <sz val="11"/>
        <rFont val="Times New Roman"/>
        <family val="1"/>
      </rPr>
      <t>1960</t>
    </r>
    <r>
      <rPr>
        <sz val="11"/>
        <rFont val="游明朝"/>
        <family val="1"/>
        <charset val="128"/>
      </rPr>
      <t>年の値を</t>
    </r>
    <r>
      <rPr>
        <sz val="11"/>
        <rFont val="Times New Roman"/>
        <family val="1"/>
      </rPr>
      <t>100</t>
    </r>
    <r>
      <rPr>
        <sz val="11"/>
        <rFont val="游明朝"/>
        <family val="1"/>
        <charset val="128"/>
      </rPr>
      <t>として指数化した数値を意味する．</t>
    </r>
    <r>
      <rPr>
        <sz val="11"/>
        <rFont val="Times New Roman"/>
        <family val="1"/>
      </rPr>
      <t>1949</t>
    </r>
    <r>
      <rPr>
        <sz val="11"/>
        <rFont val="游明朝"/>
        <family val="1"/>
        <charset val="128"/>
      </rPr>
      <t>～</t>
    </r>
    <r>
      <rPr>
        <sz val="11"/>
        <rFont val="Times New Roman"/>
        <family val="1"/>
      </rPr>
      <t>1953</t>
    </r>
    <r>
      <rPr>
        <sz val="11"/>
        <rFont val="游明朝"/>
        <family val="1"/>
        <charset val="128"/>
      </rPr>
      <t>年，</t>
    </r>
    <r>
      <rPr>
        <sz val="11"/>
        <rFont val="Times New Roman"/>
        <family val="1"/>
      </rPr>
      <t>1954</t>
    </r>
    <r>
      <rPr>
        <sz val="11"/>
        <rFont val="游明朝"/>
        <family val="1"/>
        <charset val="128"/>
      </rPr>
      <t>～</t>
    </r>
    <r>
      <rPr>
        <sz val="11"/>
        <rFont val="Times New Roman"/>
        <family val="1"/>
      </rPr>
      <t>1958</t>
    </r>
    <r>
      <rPr>
        <sz val="11"/>
        <rFont val="游明朝"/>
        <family val="1"/>
        <charset val="128"/>
      </rPr>
      <t>年は，それぞれの期間の年平均を意味する．</t>
    </r>
    <rPh sb="107" eb="109">
      <t>イミ</t>
    </rPh>
    <rPh sb="121" eb="122">
      <t>ネン</t>
    </rPh>
    <rPh sb="132" eb="133">
      <t>ネン</t>
    </rPh>
    <rPh sb="140" eb="142">
      <t>キカン</t>
    </rPh>
    <rPh sb="143" eb="146">
      <t>ネンヘイキン</t>
    </rPh>
    <rPh sb="147" eb="149">
      <t>イミ</t>
    </rPh>
    <phoneticPr fontId="5"/>
  </si>
  <si>
    <r>
      <rPr>
        <sz val="11"/>
        <rFont val="游明朝"/>
        <family val="1"/>
        <charset val="128"/>
      </rPr>
      <t>（</t>
    </r>
    <r>
      <rPr>
        <sz val="11"/>
        <rFont val="Times New Roman"/>
        <family val="1"/>
      </rPr>
      <t>1</t>
    </r>
    <r>
      <rPr>
        <sz val="11"/>
        <rFont val="游明朝"/>
        <family val="1"/>
        <charset val="128"/>
      </rPr>
      <t>）</t>
    </r>
    <r>
      <rPr>
        <sz val="11"/>
        <rFont val="Times New Roman"/>
        <family val="1"/>
      </rPr>
      <t>1940</t>
    </r>
    <r>
      <rPr>
        <sz val="11"/>
        <rFont val="游明朝"/>
        <family val="1"/>
        <charset val="128"/>
      </rPr>
      <t>年＝</t>
    </r>
    <r>
      <rPr>
        <sz val="11"/>
        <rFont val="Times New Roman"/>
        <family val="1"/>
      </rPr>
      <t xml:space="preserve">100 </t>
    </r>
    <r>
      <rPr>
        <sz val="11"/>
        <rFont val="游明朝"/>
        <family val="1"/>
        <charset val="128"/>
      </rPr>
      <t>（</t>
    </r>
    <r>
      <rPr>
        <sz val="11"/>
        <rFont val="Times New Roman"/>
        <family val="1"/>
      </rPr>
      <t>index for 1940 = 100</t>
    </r>
    <r>
      <rPr>
        <sz val="11"/>
        <rFont val="游明朝"/>
        <family val="1"/>
        <charset val="128"/>
      </rPr>
      <t>）</t>
    </r>
    <rPh sb="7" eb="8">
      <t>ネン</t>
    </rPh>
    <phoneticPr fontId="5"/>
  </si>
  <si>
    <r>
      <rPr>
        <sz val="11"/>
        <rFont val="游明朝"/>
        <family val="1"/>
        <charset val="128"/>
      </rPr>
      <t>（</t>
    </r>
    <r>
      <rPr>
        <sz val="11"/>
        <rFont val="Times New Roman"/>
        <family val="1"/>
      </rPr>
      <t>2</t>
    </r>
    <r>
      <rPr>
        <sz val="11"/>
        <rFont val="游明朝"/>
        <family val="1"/>
        <charset val="128"/>
      </rPr>
      <t>）</t>
    </r>
    <r>
      <rPr>
        <sz val="11"/>
        <rFont val="Times New Roman"/>
        <family val="1"/>
      </rPr>
      <t>1990</t>
    </r>
    <r>
      <rPr>
        <sz val="11"/>
        <rFont val="游明朝"/>
        <family val="1"/>
        <charset val="128"/>
      </rPr>
      <t>年＝</t>
    </r>
    <r>
      <rPr>
        <sz val="11"/>
        <rFont val="Times New Roman"/>
        <family val="1"/>
      </rPr>
      <t>100</t>
    </r>
    <r>
      <rPr>
        <sz val="11"/>
        <rFont val="游明朝"/>
        <family val="1"/>
        <charset val="128"/>
      </rPr>
      <t>（</t>
    </r>
    <r>
      <rPr>
        <sz val="11"/>
        <rFont val="Times New Roman"/>
        <family val="1"/>
      </rPr>
      <t>index for 1990 = 100</t>
    </r>
    <r>
      <rPr>
        <sz val="11"/>
        <rFont val="游明朝"/>
        <family val="1"/>
        <charset val="128"/>
      </rPr>
      <t>）</t>
    </r>
    <rPh sb="7" eb="8">
      <t>ネン</t>
    </rPh>
    <phoneticPr fontId="5"/>
  </si>
  <si>
    <r>
      <rPr>
        <sz val="16"/>
        <rFont val="游明朝"/>
        <family val="1"/>
        <charset val="128"/>
      </rPr>
      <t>統計表</t>
    </r>
    <r>
      <rPr>
        <sz val="16"/>
        <rFont val="Times New Roman"/>
        <family val="1"/>
      </rPr>
      <t>4.3.2</t>
    </r>
    <r>
      <rPr>
        <sz val="16"/>
        <rFont val="游明朝"/>
        <family val="1"/>
        <charset val="128"/>
      </rPr>
      <t>　ロシア共和国・ロシア連邦の農業総生産指数，</t>
    </r>
    <r>
      <rPr>
        <sz val="16"/>
        <rFont val="Times New Roman"/>
        <family val="1"/>
      </rPr>
      <t>1913</t>
    </r>
    <r>
      <rPr>
        <sz val="16"/>
        <rFont val="游明朝"/>
        <family val="1"/>
        <charset val="128"/>
      </rPr>
      <t>～</t>
    </r>
    <r>
      <rPr>
        <sz val="16"/>
        <rFont val="Times New Roman"/>
        <family val="1"/>
      </rPr>
      <t>2010</t>
    </r>
    <r>
      <rPr>
        <sz val="16"/>
        <rFont val="游明朝"/>
        <family val="1"/>
        <charset val="128"/>
      </rPr>
      <t>年</t>
    </r>
    <rPh sb="12" eb="15">
      <t>キョウワコク</t>
    </rPh>
    <rPh sb="19" eb="21">
      <t>レンポウ</t>
    </rPh>
    <phoneticPr fontId="3"/>
  </si>
  <si>
    <t>Total agriculture</t>
    <phoneticPr fontId="5"/>
  </si>
  <si>
    <t>Crop farming</t>
    <phoneticPr fontId="3"/>
  </si>
  <si>
    <t>Livestock farming</t>
    <phoneticPr fontId="3"/>
  </si>
  <si>
    <r>
      <rPr>
        <sz val="16"/>
        <rFont val="游明朝"/>
        <family val="1"/>
        <charset val="128"/>
      </rPr>
      <t>統計表</t>
    </r>
    <r>
      <rPr>
        <sz val="16"/>
        <rFont val="Times New Roman"/>
        <family val="1"/>
      </rPr>
      <t>4.3.3</t>
    </r>
    <r>
      <rPr>
        <sz val="16"/>
        <rFont val="游明朝"/>
        <family val="1"/>
        <charset val="128"/>
      </rPr>
      <t>　ロシア共和国・ロシア連邦の主要農作物総収穫量，</t>
    </r>
    <r>
      <rPr>
        <sz val="16"/>
        <rFont val="Times New Roman"/>
        <family val="1"/>
      </rPr>
      <t>1913</t>
    </r>
    <r>
      <rPr>
        <sz val="16"/>
        <rFont val="游明朝"/>
        <family val="1"/>
        <charset val="128"/>
      </rPr>
      <t>～</t>
    </r>
    <r>
      <rPr>
        <sz val="16"/>
        <rFont val="Times New Roman"/>
        <family val="1"/>
      </rPr>
      <t>2010</t>
    </r>
    <r>
      <rPr>
        <sz val="16"/>
        <rFont val="游明朝"/>
        <family val="1"/>
        <charset val="128"/>
      </rPr>
      <t>年</t>
    </r>
    <rPh sb="12" eb="15">
      <t>キョウワコク</t>
    </rPh>
    <rPh sb="19" eb="21">
      <t>レンポウ</t>
    </rPh>
    <phoneticPr fontId="3"/>
  </si>
  <si>
    <t xml:space="preserve">Except for corn in the milky-waxy stage of ripeness </t>
    <phoneticPr fontId="3"/>
  </si>
  <si>
    <t>In clean weight</t>
    <phoneticPr fontId="5"/>
  </si>
  <si>
    <t>Fiber flax</t>
    <phoneticPr fontId="5"/>
  </si>
  <si>
    <t>Fruits, berries &amp; grapes</t>
    <phoneticPr fontId="5"/>
  </si>
  <si>
    <t>果物･イチゴ類・ブドウ</t>
    <rPh sb="0" eb="2">
      <t>クダモノ</t>
    </rPh>
    <rPh sb="6" eb="7">
      <t>ルイ</t>
    </rPh>
    <phoneticPr fontId="5"/>
  </si>
  <si>
    <r>
      <t>1928</t>
    </r>
    <r>
      <rPr>
        <sz val="11"/>
        <rFont val="游明朝"/>
        <family val="1"/>
        <charset val="128"/>
      </rPr>
      <t>年，</t>
    </r>
    <r>
      <rPr>
        <sz val="11"/>
        <rFont val="Times New Roman"/>
        <family val="1"/>
      </rPr>
      <t>1932</t>
    </r>
    <r>
      <rPr>
        <sz val="11"/>
        <rFont val="游明朝"/>
        <family val="1"/>
        <charset val="128"/>
      </rPr>
      <t>年，</t>
    </r>
    <r>
      <rPr>
        <sz val="11"/>
        <rFont val="Times New Roman"/>
        <family val="1"/>
      </rPr>
      <t>1937</t>
    </r>
    <r>
      <rPr>
        <sz val="11"/>
        <rFont val="游明朝"/>
        <family val="1"/>
        <charset val="128"/>
      </rPr>
      <t>年の「黄熟穀物トウモロコシを除く全穀物」の値は，播種面積とラスチャンニコフら（</t>
    </r>
    <r>
      <rPr>
        <sz val="11"/>
        <rFont val="Times New Roman"/>
        <family val="1"/>
      </rPr>
      <t>Rastiannikov and Deriugina [2005] pp. 138-142</t>
    </r>
    <r>
      <rPr>
        <sz val="11"/>
        <rFont val="游明朝"/>
        <family val="1"/>
        <charset val="128"/>
      </rPr>
      <t>）による収穫率から推計した概算値（下線を付した）．</t>
    </r>
    <r>
      <rPr>
        <sz val="11"/>
        <rFont val="Times New Roman"/>
        <family val="1"/>
      </rPr>
      <t>1949</t>
    </r>
    <r>
      <rPr>
        <sz val="11"/>
        <rFont val="游明朝"/>
        <family val="1"/>
        <charset val="128"/>
      </rPr>
      <t>～</t>
    </r>
    <r>
      <rPr>
        <sz val="11"/>
        <rFont val="Times New Roman"/>
        <family val="1"/>
      </rPr>
      <t>1953</t>
    </r>
    <r>
      <rPr>
        <sz val="11"/>
        <rFont val="游明朝"/>
        <family val="1"/>
        <charset val="128"/>
      </rPr>
      <t>年などは，それぞれの期間の年平均を意味する．果物・イチゴ類・ブドウの収穫量については，『ロシア統計年鑑』</t>
    </r>
    <r>
      <rPr>
        <sz val="11"/>
        <rFont val="Times New Roman"/>
        <family val="1"/>
      </rPr>
      <t>2009</t>
    </r>
    <r>
      <rPr>
        <sz val="11"/>
        <rFont val="游明朝"/>
        <family val="1"/>
        <charset val="128"/>
      </rPr>
      <t>年版に公表された</t>
    </r>
    <r>
      <rPr>
        <sz val="11"/>
        <rFont val="Times New Roman"/>
        <family val="1"/>
      </rPr>
      <t>2006</t>
    </r>
    <r>
      <rPr>
        <sz val="11"/>
        <rFont val="游明朝"/>
        <family val="1"/>
        <charset val="128"/>
      </rPr>
      <t>年からの収穫量が，それまで公表されていた値よりもかなり小さくなった．おそらく</t>
    </r>
    <r>
      <rPr>
        <sz val="11"/>
        <rFont val="Times New Roman"/>
        <family val="1"/>
      </rPr>
      <t>2006</t>
    </r>
    <r>
      <rPr>
        <sz val="11"/>
        <rFont val="游明朝"/>
        <family val="1"/>
        <charset val="128"/>
      </rPr>
      <t>年に行われた農業センサスの結果を考慮した変更と思われる．旧系列による</t>
    </r>
    <r>
      <rPr>
        <sz val="11"/>
        <rFont val="Times New Roman"/>
        <family val="1"/>
      </rPr>
      <t>2006</t>
    </r>
    <r>
      <rPr>
        <sz val="11"/>
        <rFont val="游明朝"/>
        <family val="1"/>
        <charset val="128"/>
      </rPr>
      <t>年，</t>
    </r>
    <r>
      <rPr>
        <sz val="11"/>
        <rFont val="Times New Roman"/>
        <family val="1"/>
      </rPr>
      <t>2007</t>
    </r>
    <r>
      <rPr>
        <sz val="11"/>
        <rFont val="游明朝"/>
        <family val="1"/>
        <charset val="128"/>
      </rPr>
      <t>年の収穫量は，それぞれ</t>
    </r>
    <r>
      <rPr>
        <sz val="11"/>
        <rFont val="Times New Roman"/>
        <family val="1"/>
      </rPr>
      <t>3,192</t>
    </r>
    <r>
      <rPr>
        <sz val="11"/>
        <rFont val="游明朝"/>
        <family val="1"/>
        <charset val="128"/>
      </rPr>
      <t>，</t>
    </r>
    <r>
      <rPr>
        <sz val="11"/>
        <rFont val="Times New Roman"/>
        <family val="1"/>
      </rPr>
      <t>4,370</t>
    </r>
    <r>
      <rPr>
        <sz val="11"/>
        <rFont val="游明朝"/>
        <family val="1"/>
        <charset val="128"/>
      </rPr>
      <t>である．ここでは，本文に述べたように</t>
    </r>
    <r>
      <rPr>
        <sz val="11"/>
        <rFont val="Times New Roman"/>
        <family val="1"/>
      </rPr>
      <t>2006</t>
    </r>
    <r>
      <rPr>
        <sz val="11"/>
        <rFont val="游明朝"/>
        <family val="1"/>
        <charset val="128"/>
      </rPr>
      <t>年以降の収穫量は，</t>
    </r>
    <r>
      <rPr>
        <sz val="11"/>
        <rFont val="Times New Roman"/>
        <family val="1"/>
      </rPr>
      <t>2008</t>
    </r>
    <r>
      <rPr>
        <sz val="11"/>
        <rFont val="游明朝"/>
        <family val="1"/>
        <charset val="128"/>
      </rPr>
      <t>年版以降の，新系列の値を示した．「クリーン・ウェイト」の意味については本文参照．</t>
    </r>
    <rPh sb="4" eb="5">
      <t>ネン</t>
    </rPh>
    <rPh sb="10" eb="11">
      <t>ネン</t>
    </rPh>
    <rPh sb="117" eb="119">
      <t>カセン</t>
    </rPh>
    <rPh sb="120" eb="121">
      <t>フ</t>
    </rPh>
    <rPh sb="134" eb="135">
      <t>ネン</t>
    </rPh>
    <rPh sb="144" eb="146">
      <t>キカン</t>
    </rPh>
    <rPh sb="147" eb="148">
      <t>ネン</t>
    </rPh>
    <rPh sb="148" eb="150">
      <t>ヘイキン</t>
    </rPh>
    <rPh sb="151" eb="153">
      <t>イミ</t>
    </rPh>
    <phoneticPr fontId="5"/>
  </si>
  <si>
    <r>
      <rPr>
        <sz val="16"/>
        <rFont val="游明朝"/>
        <family val="1"/>
        <charset val="128"/>
      </rPr>
      <t>統計表</t>
    </r>
    <r>
      <rPr>
        <sz val="16"/>
        <rFont val="Times New Roman"/>
        <family val="1"/>
      </rPr>
      <t>4.3.4</t>
    </r>
    <r>
      <rPr>
        <sz val="16"/>
        <rFont val="游明朝"/>
        <family val="1"/>
        <charset val="128"/>
      </rPr>
      <t>　ロシア共和国・ロシア連邦の農作物播種面積，</t>
    </r>
    <r>
      <rPr>
        <sz val="16"/>
        <rFont val="Times New Roman"/>
        <family val="1"/>
      </rPr>
      <t>1913</t>
    </r>
    <r>
      <rPr>
        <sz val="16"/>
        <rFont val="游明朝"/>
        <family val="1"/>
        <charset val="128"/>
      </rPr>
      <t>～</t>
    </r>
    <r>
      <rPr>
        <sz val="16"/>
        <rFont val="Times New Roman"/>
        <family val="1"/>
      </rPr>
      <t>2010</t>
    </r>
    <r>
      <rPr>
        <sz val="16"/>
        <rFont val="游明朝"/>
        <family val="1"/>
        <charset val="128"/>
      </rPr>
      <t>年</t>
    </r>
    <rPh sb="12" eb="15">
      <t>キョウワコク</t>
    </rPh>
    <rPh sb="19" eb="21">
      <t>レンポウ</t>
    </rPh>
    <phoneticPr fontId="3"/>
  </si>
  <si>
    <t>Total area sown</t>
    <phoneticPr fontId="5"/>
  </si>
  <si>
    <t>Fiber flax</t>
    <phoneticPr fontId="5"/>
  </si>
  <si>
    <t>Feed crops</t>
    <phoneticPr fontId="5"/>
  </si>
  <si>
    <r>
      <rPr>
        <sz val="16"/>
        <rFont val="游明朝"/>
        <family val="1"/>
        <charset val="128"/>
      </rPr>
      <t>統計表</t>
    </r>
    <r>
      <rPr>
        <sz val="16"/>
        <rFont val="Times New Roman"/>
        <family val="1"/>
      </rPr>
      <t>4.3.5</t>
    </r>
    <r>
      <rPr>
        <sz val="16"/>
        <rFont val="游明朝"/>
        <family val="1"/>
        <charset val="128"/>
      </rPr>
      <t>　ロシア共和国・ロシア連邦の家畜頭数，</t>
    </r>
    <r>
      <rPr>
        <sz val="16"/>
        <rFont val="Times New Roman"/>
        <family val="1"/>
      </rPr>
      <t>1916</t>
    </r>
    <r>
      <rPr>
        <sz val="16"/>
        <rFont val="游明朝"/>
        <family val="1"/>
        <charset val="128"/>
      </rPr>
      <t>～</t>
    </r>
    <r>
      <rPr>
        <sz val="16"/>
        <rFont val="Times New Roman"/>
        <family val="1"/>
      </rPr>
      <t>2011</t>
    </r>
    <r>
      <rPr>
        <sz val="16"/>
        <rFont val="游明朝"/>
        <family val="1"/>
        <charset val="128"/>
      </rPr>
      <t>年</t>
    </r>
    <rPh sb="12" eb="15">
      <t>キョウワコク</t>
    </rPh>
    <rPh sb="19" eb="21">
      <t>レンポウ</t>
    </rPh>
    <phoneticPr fontId="3"/>
  </si>
  <si>
    <t>Table 4.3.5 Numbers of Livestock in the Russian Republic and the Russian Federation, 1916-2011</t>
    <phoneticPr fontId="3"/>
  </si>
  <si>
    <t>Sheep &amp; goats</t>
    <phoneticPr fontId="5"/>
  </si>
  <si>
    <r>
      <rPr>
        <sz val="11"/>
        <rFont val="游明朝"/>
        <family val="1"/>
        <charset val="128"/>
      </rPr>
      <t>百万頭（羽），年初</t>
    </r>
    <r>
      <rPr>
        <sz val="11"/>
        <rFont val="Times New Roman"/>
        <family val="1"/>
      </rPr>
      <t xml:space="preserve"> in millions, beginning of the year</t>
    </r>
    <rPh sb="0" eb="1">
      <t>ヒャク</t>
    </rPh>
    <rPh sb="7" eb="9">
      <t>ネンショ</t>
    </rPh>
    <phoneticPr fontId="3"/>
  </si>
  <si>
    <t>Beef &amp; veal</t>
    <phoneticPr fontId="5"/>
  </si>
  <si>
    <t>Mutton &amp; kid</t>
    <phoneticPr fontId="5"/>
  </si>
  <si>
    <t>Poultry meat</t>
    <phoneticPr fontId="5"/>
  </si>
  <si>
    <t>Numbers of farming households partisipating in collective farms</t>
    <phoneticPr fontId="5"/>
  </si>
  <si>
    <t>Gross income of collective farms</t>
    <phoneticPr fontId="5"/>
  </si>
  <si>
    <t>Area sown to grains</t>
    <phoneticPr fontId="5"/>
  </si>
  <si>
    <t xml:space="preserve">Except for corn in the milky-waxy stage of ripeness </t>
    <phoneticPr fontId="3"/>
  </si>
  <si>
    <t>Output of grain</t>
    <phoneticPr fontId="5"/>
  </si>
  <si>
    <t>Numbers of state farms</t>
    <phoneticPr fontId="5"/>
  </si>
  <si>
    <t>Total employees in state farms</t>
    <phoneticPr fontId="5"/>
  </si>
  <si>
    <t>Numbers of employees in basic production activities in state farms</t>
    <phoneticPr fontId="5"/>
  </si>
  <si>
    <t>Gross income of state farms</t>
    <phoneticPr fontId="5"/>
  </si>
  <si>
    <t>Area sown to grains</t>
    <phoneticPr fontId="5"/>
  </si>
  <si>
    <t>Output of grain</t>
    <phoneticPr fontId="5"/>
  </si>
  <si>
    <t>the end of the year</t>
    <phoneticPr fontId="3"/>
  </si>
  <si>
    <r>
      <rPr>
        <sz val="11"/>
        <rFont val="游明朝"/>
        <family val="1"/>
        <charset val="128"/>
      </rPr>
      <t>百万トン</t>
    </r>
    <rPh sb="1" eb="2">
      <t>マン</t>
    </rPh>
    <phoneticPr fontId="5"/>
  </si>
  <si>
    <t>屠畜重量
百万トン</t>
    <rPh sb="0" eb="1">
      <t>ト</t>
    </rPh>
    <rPh sb="1" eb="2">
      <t>チク</t>
    </rPh>
    <rPh sb="2" eb="4">
      <t>ジュウリョウ</t>
    </rPh>
    <rPh sb="5" eb="6">
      <t>ヒャク</t>
    </rPh>
    <rPh sb="6" eb="7">
      <t>マン</t>
    </rPh>
    <phoneticPr fontId="5"/>
  </si>
  <si>
    <t>百万ヘクタール</t>
    <rPh sb="0" eb="1">
      <t>ヒャク</t>
    </rPh>
    <rPh sb="1" eb="2">
      <t>マン</t>
    </rPh>
    <phoneticPr fontId="5"/>
  </si>
  <si>
    <t>年末時
百万戸</t>
    <rPh sb="0" eb="2">
      <t>ネンマツ</t>
    </rPh>
    <rPh sb="2" eb="3">
      <t>ジ</t>
    </rPh>
    <rPh sb="4" eb="5">
      <t>ヒャク</t>
    </rPh>
    <rPh sb="5" eb="6">
      <t>マン</t>
    </rPh>
    <rPh sb="6" eb="7">
      <t>コ</t>
    </rPh>
    <phoneticPr fontId="5"/>
  </si>
  <si>
    <t>年平均
百万人</t>
    <rPh sb="0" eb="3">
      <t>ネンヘイキン</t>
    </rPh>
    <rPh sb="4" eb="5">
      <t>ヒャク</t>
    </rPh>
    <rPh sb="5" eb="7">
      <t>マンニン</t>
    </rPh>
    <phoneticPr fontId="5"/>
  </si>
  <si>
    <t>名目価格
十億ルーブル</t>
    <rPh sb="0" eb="2">
      <t>メイモク</t>
    </rPh>
    <rPh sb="2" eb="4">
      <t>カカク</t>
    </rPh>
    <rPh sb="5" eb="6">
      <t>ジュウ</t>
    </rPh>
    <rPh sb="6" eb="7">
      <t>オク</t>
    </rPh>
    <phoneticPr fontId="5"/>
  </si>
  <si>
    <t>年平均
千人</t>
    <rPh sb="0" eb="3">
      <t>ネンヘイキン</t>
    </rPh>
    <rPh sb="4" eb="5">
      <t>セン</t>
    </rPh>
    <rPh sb="5" eb="6">
      <t>ニン</t>
    </rPh>
    <phoneticPr fontId="5"/>
  </si>
  <si>
    <t>Average annual numbers of workers and employees in agriculture
(1)</t>
    <phoneticPr fontId="3"/>
  </si>
  <si>
    <t>Total
(4)</t>
    <phoneticPr fontId="3"/>
  </si>
  <si>
    <t>Average annual numbers of workers and employees in state farms and other agricultural enterprises
(2)</t>
    <phoneticPr fontId="3"/>
  </si>
  <si>
    <r>
      <rPr>
        <sz val="16"/>
        <rFont val="游明朝"/>
        <family val="1"/>
        <charset val="128"/>
      </rPr>
      <t>統計表</t>
    </r>
    <r>
      <rPr>
        <sz val="16"/>
        <rFont val="Times New Roman"/>
        <family val="1"/>
      </rPr>
      <t>4.3.11</t>
    </r>
    <r>
      <rPr>
        <sz val="16"/>
        <rFont val="游明朝"/>
        <family val="1"/>
        <charset val="128"/>
      </rPr>
      <t>　ロシア共和国の経済全体および農業部門の月平均賃金，</t>
    </r>
    <r>
      <rPr>
        <sz val="16"/>
        <rFont val="Times New Roman"/>
        <family val="1"/>
      </rPr>
      <t>1940</t>
    </r>
    <r>
      <rPr>
        <sz val="16"/>
        <rFont val="游明朝"/>
        <family val="1"/>
        <charset val="128"/>
      </rPr>
      <t>～</t>
    </r>
    <r>
      <rPr>
        <sz val="16"/>
        <rFont val="Times New Roman"/>
        <family val="1"/>
      </rPr>
      <t>1990</t>
    </r>
    <r>
      <rPr>
        <sz val="16"/>
        <rFont val="游明朝"/>
        <family val="1"/>
        <charset val="128"/>
      </rPr>
      <t>年</t>
    </r>
    <rPh sb="13" eb="16">
      <t>キョウワコク</t>
    </rPh>
    <phoneticPr fontId="3"/>
  </si>
  <si>
    <t>Table 4.3.11 Average Monthly Wages in Entire Economy and Agricultural Sector of the Russian Republic, 1940-1990</t>
    <phoneticPr fontId="3"/>
  </si>
  <si>
    <t>年末時
千</t>
    <rPh sb="0" eb="2">
      <t>ネンマツ</t>
    </rPh>
    <rPh sb="2" eb="3">
      <t>ジ</t>
    </rPh>
    <rPh sb="4" eb="5">
      <t>セン</t>
    </rPh>
    <phoneticPr fontId="5"/>
  </si>
  <si>
    <t>Average annual numbers of collective farmers
(3)</t>
    <phoneticPr fontId="3"/>
  </si>
  <si>
    <t>Average annual numbers of female collective farmers</t>
    <phoneticPr fontId="5"/>
  </si>
  <si>
    <t>Collective farmers</t>
    <phoneticPr fontId="5"/>
  </si>
  <si>
    <r>
      <rPr>
        <sz val="11"/>
        <rFont val="游明朝"/>
        <family val="1"/>
        <charset val="128"/>
      </rPr>
      <t>『ロシア共和国統計年鑑』各年版，『ロシア農業統計集』</t>
    </r>
    <r>
      <rPr>
        <sz val="11"/>
        <rFont val="Times New Roman"/>
        <family val="1"/>
      </rPr>
      <t>2000</t>
    </r>
    <r>
      <rPr>
        <sz val="11"/>
        <rFont val="游明朝"/>
        <family val="1"/>
        <charset val="128"/>
      </rPr>
      <t>年版（</t>
    </r>
    <r>
      <rPr>
        <sz val="11"/>
        <rFont val="Times New Roman"/>
        <family val="1"/>
      </rPr>
      <t>pp. 33-34</t>
    </r>
    <r>
      <rPr>
        <sz val="11"/>
        <rFont val="游明朝"/>
        <family val="1"/>
        <charset val="128"/>
      </rPr>
      <t>），『ロシア農業・狩猟・林業統計集』</t>
    </r>
    <r>
      <rPr>
        <sz val="11"/>
        <rFont val="Times New Roman"/>
        <family val="1"/>
      </rPr>
      <t>2004</t>
    </r>
    <r>
      <rPr>
        <sz val="11"/>
        <rFont val="游明朝"/>
        <family val="1"/>
        <charset val="128"/>
      </rPr>
      <t>年版（</t>
    </r>
    <r>
      <rPr>
        <sz val="11"/>
        <rFont val="Times New Roman"/>
        <family val="1"/>
      </rPr>
      <t>pp. 37-38</t>
    </r>
    <r>
      <rPr>
        <sz val="11"/>
        <rFont val="游明朝"/>
        <family val="1"/>
        <charset val="128"/>
      </rPr>
      <t>），</t>
    </r>
    <r>
      <rPr>
        <sz val="11"/>
        <rFont val="Times New Roman"/>
        <family val="1"/>
      </rPr>
      <t>2009</t>
    </r>
    <r>
      <rPr>
        <sz val="11"/>
        <rFont val="游明朝"/>
        <family val="1"/>
        <charset val="128"/>
      </rPr>
      <t>年版（</t>
    </r>
    <r>
      <rPr>
        <sz val="11"/>
        <rFont val="Times New Roman"/>
        <family val="1"/>
      </rPr>
      <t>pp. 50-51</t>
    </r>
    <r>
      <rPr>
        <sz val="11"/>
        <rFont val="游明朝"/>
        <family val="1"/>
        <charset val="128"/>
      </rPr>
      <t>），</t>
    </r>
    <r>
      <rPr>
        <sz val="11"/>
        <rFont val="Times New Roman"/>
        <family val="1"/>
      </rPr>
      <t xml:space="preserve"> 2013</t>
    </r>
    <r>
      <rPr>
        <sz val="11"/>
        <rFont val="游明朝"/>
        <family val="1"/>
        <charset val="128"/>
      </rPr>
      <t>年版（</t>
    </r>
    <r>
      <rPr>
        <sz val="11"/>
        <rFont val="Times New Roman"/>
        <family val="1"/>
      </rPr>
      <t>pp. 54-55</t>
    </r>
    <r>
      <rPr>
        <sz val="11"/>
        <rFont val="游明朝"/>
        <family val="1"/>
        <charset val="128"/>
      </rPr>
      <t>）．</t>
    </r>
    <phoneticPr fontId="5"/>
  </si>
  <si>
    <r>
      <t>2000</t>
    </r>
    <r>
      <rPr>
        <sz val="11"/>
        <rFont val="游明朝"/>
        <family val="1"/>
        <charset val="128"/>
      </rPr>
      <t>年以降の数字は『ロシア統計年鑑』</t>
    </r>
    <r>
      <rPr>
        <sz val="11"/>
        <rFont val="Times New Roman"/>
        <family val="1"/>
      </rPr>
      <t>2009</t>
    </r>
    <r>
      <rPr>
        <sz val="11"/>
        <rFont val="游明朝"/>
        <family val="1"/>
        <charset val="128"/>
      </rPr>
      <t>年版以降に掲載されている</t>
    </r>
    <r>
      <rPr>
        <sz val="11"/>
        <rFont val="Times New Roman"/>
        <family val="1"/>
      </rPr>
      <t>2006</t>
    </r>
    <r>
      <rPr>
        <sz val="11"/>
        <rFont val="游明朝"/>
        <family val="1"/>
        <charset val="128"/>
      </rPr>
      <t>年農業センサスの結果を考慮した新系列の値．</t>
    </r>
    <rPh sb="59" eb="60">
      <t>アタイ</t>
    </rPh>
    <phoneticPr fontId="3"/>
  </si>
  <si>
    <r>
      <rPr>
        <sz val="11"/>
        <rFont val="游明朝"/>
        <family val="1"/>
        <charset val="128"/>
      </rPr>
      <t>『ロシア共和国統計年鑑』各年版，『大祖国戦争時のソ連国民経済』（</t>
    </r>
    <r>
      <rPr>
        <sz val="11"/>
        <rFont val="Times New Roman"/>
        <family val="1"/>
      </rPr>
      <t>pp. 109-111</t>
    </r>
    <r>
      <rPr>
        <sz val="11"/>
        <rFont val="游明朝"/>
        <family val="1"/>
        <charset val="128"/>
      </rPr>
      <t>），『ロシア統計年鑑』各年版．</t>
    </r>
    <phoneticPr fontId="3"/>
  </si>
  <si>
    <r>
      <rPr>
        <sz val="11"/>
        <rFont val="游明朝"/>
        <family val="1"/>
        <charset val="128"/>
      </rPr>
      <t>『ロシア共和国統計年鑑』各年版，『大祖国戦争期のソ連国民経済　</t>
    </r>
    <r>
      <rPr>
        <sz val="11"/>
        <rFont val="Times New Roman"/>
        <family val="1"/>
      </rPr>
      <t>1941</t>
    </r>
    <r>
      <rPr>
        <sz val="11"/>
        <rFont val="游明朝"/>
        <family val="1"/>
        <charset val="128"/>
      </rPr>
      <t>～</t>
    </r>
    <r>
      <rPr>
        <sz val="11"/>
        <rFont val="Times New Roman"/>
        <family val="1"/>
      </rPr>
      <t>1945</t>
    </r>
    <r>
      <rPr>
        <sz val="11"/>
        <rFont val="游明朝"/>
        <family val="1"/>
        <charset val="128"/>
      </rPr>
      <t>年』（</t>
    </r>
    <r>
      <rPr>
        <sz val="11"/>
        <rFont val="Times New Roman"/>
        <family val="1"/>
      </rPr>
      <t>pp. 119-120</t>
    </r>
    <r>
      <rPr>
        <sz val="11"/>
        <rFont val="游明朝"/>
        <family val="1"/>
        <charset val="128"/>
      </rPr>
      <t>），『ロシア統計年鑑』各年版，『ロシア農業統計集』</t>
    </r>
    <r>
      <rPr>
        <sz val="11"/>
        <rFont val="Times New Roman"/>
        <family val="1"/>
      </rPr>
      <t>1998</t>
    </r>
    <r>
      <rPr>
        <sz val="11"/>
        <rFont val="游明朝"/>
        <family val="1"/>
        <charset val="128"/>
      </rPr>
      <t>年版（</t>
    </r>
    <r>
      <rPr>
        <sz val="11"/>
        <rFont val="Times New Roman"/>
        <family val="1"/>
      </rPr>
      <t>pp. 66-68</t>
    </r>
    <r>
      <rPr>
        <sz val="11"/>
        <rFont val="游明朝"/>
        <family val="1"/>
        <charset val="128"/>
      </rPr>
      <t>）．</t>
    </r>
    <phoneticPr fontId="5"/>
  </si>
  <si>
    <r>
      <rPr>
        <sz val="16"/>
        <rFont val="游明朝"/>
        <family val="1"/>
        <charset val="128"/>
      </rPr>
      <t>統計表</t>
    </r>
    <r>
      <rPr>
        <sz val="16"/>
        <rFont val="Times New Roman"/>
        <family val="1"/>
      </rPr>
      <t>4.3.6</t>
    </r>
    <r>
      <rPr>
        <sz val="16"/>
        <rFont val="游明朝"/>
        <family val="1"/>
        <charset val="128"/>
      </rPr>
      <t>　ロシア共和国・ロシア連邦の牧畜生産物生産量，</t>
    </r>
    <r>
      <rPr>
        <sz val="16"/>
        <rFont val="Times New Roman"/>
        <family val="1"/>
      </rPr>
      <t>1913</t>
    </r>
    <r>
      <rPr>
        <sz val="16"/>
        <rFont val="游明朝"/>
        <family val="1"/>
        <charset val="128"/>
      </rPr>
      <t>～</t>
    </r>
    <r>
      <rPr>
        <sz val="16"/>
        <rFont val="Times New Roman"/>
        <family val="1"/>
      </rPr>
      <t>2010</t>
    </r>
    <r>
      <rPr>
        <sz val="16"/>
        <rFont val="游明朝"/>
        <family val="1"/>
        <charset val="128"/>
      </rPr>
      <t>年</t>
    </r>
    <rPh sb="12" eb="15">
      <t>キョウワコク</t>
    </rPh>
    <rPh sb="19" eb="21">
      <t>レンポウ</t>
    </rPh>
    <phoneticPr fontId="3"/>
  </si>
  <si>
    <r>
      <rPr>
        <sz val="11"/>
        <rFont val="游明朝"/>
        <family val="1"/>
        <charset val="128"/>
      </rPr>
      <t>十億個</t>
    </r>
    <r>
      <rPr>
        <sz val="11"/>
        <rFont val="Times New Roman"/>
        <family val="1"/>
      </rPr>
      <t xml:space="preserve"> billions</t>
    </r>
    <rPh sb="0" eb="2">
      <t>ジュウオク</t>
    </rPh>
    <rPh sb="2" eb="3">
      <t>コ</t>
    </rPh>
    <phoneticPr fontId="3"/>
  </si>
  <si>
    <r>
      <rPr>
        <sz val="11"/>
        <rFont val="游明朝"/>
        <family val="1"/>
        <charset val="128"/>
      </rPr>
      <t>『ロシア共和国統計年鑑』各年版，『大祖国戦争期のソ連国民経済　</t>
    </r>
    <r>
      <rPr>
        <sz val="11"/>
        <rFont val="Times New Roman"/>
        <family val="1"/>
      </rPr>
      <t>1941</t>
    </r>
    <r>
      <rPr>
        <sz val="11"/>
        <rFont val="游明朝"/>
        <family val="1"/>
        <charset val="128"/>
      </rPr>
      <t>～</t>
    </r>
    <r>
      <rPr>
        <sz val="11"/>
        <rFont val="Times New Roman"/>
        <family val="1"/>
      </rPr>
      <t>1945</t>
    </r>
    <r>
      <rPr>
        <sz val="11"/>
        <rFont val="游明朝"/>
        <family val="1"/>
        <charset val="128"/>
      </rPr>
      <t>年』（</t>
    </r>
    <r>
      <rPr>
        <sz val="11"/>
        <rFont val="Times New Roman"/>
        <family val="1"/>
      </rPr>
      <t>pp. 113-114</t>
    </r>
    <r>
      <rPr>
        <sz val="11"/>
        <rFont val="游明朝"/>
        <family val="1"/>
        <charset val="128"/>
      </rPr>
      <t>），『ロシア統計年鑑』各年版．</t>
    </r>
    <phoneticPr fontId="3"/>
  </si>
  <si>
    <t>コルホーズ
公的活動参加
コルホーズ員数</t>
    <rPh sb="6" eb="8">
      <t>コウテキ</t>
    </rPh>
    <rPh sb="8" eb="10">
      <t>カツドウ</t>
    </rPh>
    <rPh sb="10" eb="12">
      <t>サンカ</t>
    </rPh>
    <rPh sb="18" eb="19">
      <t>イン</t>
    </rPh>
    <rPh sb="19" eb="20">
      <t>スウ</t>
    </rPh>
    <phoneticPr fontId="5"/>
  </si>
  <si>
    <t>Numbers of collective farmers engaged in public activities of collective farms</t>
    <phoneticPr fontId="5"/>
  </si>
  <si>
    <r>
      <rPr>
        <sz val="11"/>
        <rFont val="游明朝"/>
        <family val="1"/>
        <charset val="128"/>
      </rPr>
      <t>『ロシア共和国統計年鑑』各年版，『大祖国戦争期のソ連国民経済　</t>
    </r>
    <r>
      <rPr>
        <sz val="11"/>
        <rFont val="Times New Roman"/>
        <family val="1"/>
      </rPr>
      <t>1941</t>
    </r>
    <r>
      <rPr>
        <sz val="11"/>
        <rFont val="游明朝"/>
        <family val="1"/>
        <charset val="128"/>
      </rPr>
      <t>～</t>
    </r>
    <r>
      <rPr>
        <sz val="11"/>
        <rFont val="Times New Roman"/>
        <family val="1"/>
      </rPr>
      <t>1945</t>
    </r>
    <r>
      <rPr>
        <sz val="11"/>
        <rFont val="游明朝"/>
        <family val="1"/>
        <charset val="128"/>
      </rPr>
      <t>年』（</t>
    </r>
    <r>
      <rPr>
        <sz val="11"/>
        <rFont val="Times New Roman"/>
        <family val="1"/>
      </rPr>
      <t>pp. 134, 139</t>
    </r>
    <r>
      <rPr>
        <sz val="11"/>
        <rFont val="游明朝"/>
        <family val="1"/>
        <charset val="128"/>
      </rPr>
      <t>）．</t>
    </r>
    <phoneticPr fontId="3"/>
  </si>
  <si>
    <t>Fiber flax</t>
    <phoneticPr fontId="3"/>
  </si>
  <si>
    <r>
      <rPr>
        <sz val="11"/>
        <rFont val="游明朝"/>
        <family val="1"/>
        <charset val="128"/>
      </rPr>
      <t>『ロシア共和国統計年鑑』</t>
    </r>
    <r>
      <rPr>
        <sz val="11"/>
        <rFont val="Times New Roman"/>
        <family val="1"/>
      </rPr>
      <t>1987</t>
    </r>
    <r>
      <rPr>
        <sz val="11"/>
        <rFont val="游明朝"/>
        <family val="1"/>
        <charset val="128"/>
      </rPr>
      <t>年版（</t>
    </r>
    <r>
      <rPr>
        <sz val="11"/>
        <rFont val="Times New Roman"/>
        <family val="1"/>
      </rPr>
      <t>p. 157</t>
    </r>
    <r>
      <rPr>
        <sz val="11"/>
        <rFont val="游明朝"/>
        <family val="1"/>
        <charset val="128"/>
      </rPr>
      <t>）．</t>
    </r>
    <phoneticPr fontId="3"/>
  </si>
  <si>
    <r>
      <rPr>
        <sz val="11"/>
        <rFont val="游明朝"/>
        <family val="1"/>
        <charset val="128"/>
      </rPr>
      <t>『ロシア共和国統計年鑑』各年版，『ソ連労働統計集』</t>
    </r>
    <r>
      <rPr>
        <sz val="11"/>
        <rFont val="Times New Roman"/>
        <family val="1"/>
      </rPr>
      <t>1988</t>
    </r>
    <r>
      <rPr>
        <sz val="11"/>
        <rFont val="游明朝"/>
        <family val="1"/>
        <charset val="128"/>
      </rPr>
      <t>年版（</t>
    </r>
    <r>
      <rPr>
        <sz val="11"/>
        <rFont val="Times New Roman"/>
        <family val="1"/>
      </rPr>
      <t>p. 76</t>
    </r>
    <r>
      <rPr>
        <sz val="11"/>
        <rFont val="游明朝"/>
        <family val="1"/>
        <charset val="128"/>
      </rPr>
      <t>），『ロシア共和国労働統計集』</t>
    </r>
    <r>
      <rPr>
        <sz val="11"/>
        <rFont val="Times New Roman"/>
        <family val="1"/>
      </rPr>
      <t>1973</t>
    </r>
    <r>
      <rPr>
        <sz val="11"/>
        <rFont val="游明朝"/>
        <family val="1"/>
        <charset val="128"/>
      </rPr>
      <t>年版（</t>
    </r>
    <r>
      <rPr>
        <sz val="11"/>
        <rFont val="Times New Roman"/>
        <family val="1"/>
      </rPr>
      <t>p. 159</t>
    </r>
    <r>
      <rPr>
        <sz val="11"/>
        <rFont val="游明朝"/>
        <family val="1"/>
        <charset val="128"/>
      </rPr>
      <t>），『ロシア共和国労働統計集』</t>
    </r>
    <r>
      <rPr>
        <sz val="11"/>
        <rFont val="Times New Roman"/>
        <family val="1"/>
      </rPr>
      <t>1985</t>
    </r>
    <r>
      <rPr>
        <sz val="11"/>
        <rFont val="游明朝"/>
        <family val="1"/>
        <charset val="128"/>
      </rPr>
      <t>年版（</t>
    </r>
    <r>
      <rPr>
        <sz val="11"/>
        <rFont val="Times New Roman"/>
        <family val="1"/>
      </rPr>
      <t>pp. 23, 29-30, 147</t>
    </r>
    <r>
      <rPr>
        <sz val="11"/>
        <rFont val="游明朝"/>
        <family val="1"/>
        <charset val="128"/>
      </rPr>
      <t>）．</t>
    </r>
    <phoneticPr fontId="3"/>
  </si>
  <si>
    <t>うち，ソフホーズ，経営体間農業企業，その他生産的農業企業労働者・職員</t>
    <rPh sb="9" eb="12">
      <t>ケイエイタイ</t>
    </rPh>
    <rPh sb="12" eb="13">
      <t>カン</t>
    </rPh>
    <rPh sb="13" eb="15">
      <t>ノウギョウ</t>
    </rPh>
    <rPh sb="15" eb="17">
      <t>キギョウ</t>
    </rPh>
    <rPh sb="20" eb="21">
      <t>タ</t>
    </rPh>
    <rPh sb="21" eb="23">
      <t>セイサン</t>
    </rPh>
    <rPh sb="23" eb="24">
      <t>テキ</t>
    </rPh>
    <rPh sb="24" eb="26">
      <t>ノウギョウ</t>
    </rPh>
    <rPh sb="26" eb="28">
      <t>キギョウ</t>
    </rPh>
    <rPh sb="28" eb="31">
      <t>ロウドウシャ</t>
    </rPh>
    <rPh sb="32" eb="34">
      <t>ショクイン</t>
    </rPh>
    <phoneticPr fontId="5"/>
  </si>
  <si>
    <t>(4) = (1) + (3)</t>
    <phoneticPr fontId="5"/>
  </si>
  <si>
    <t>うち，ソフホーズその他生産的農業企業女性労働者・職員</t>
    <rPh sb="10" eb="11">
      <t>タ</t>
    </rPh>
    <rPh sb="11" eb="13">
      <t>セイサン</t>
    </rPh>
    <rPh sb="13" eb="14">
      <t>テキ</t>
    </rPh>
    <rPh sb="14" eb="16">
      <t>ノウギョウ</t>
    </rPh>
    <rPh sb="16" eb="18">
      <t>キギョウ</t>
    </rPh>
    <rPh sb="18" eb="20">
      <t>ジョセイ</t>
    </rPh>
    <rPh sb="20" eb="23">
      <t>ロウドウシャ</t>
    </rPh>
    <rPh sb="24" eb="26">
      <t>ショクイン</t>
    </rPh>
    <phoneticPr fontId="5"/>
  </si>
  <si>
    <r>
      <rPr>
        <sz val="11"/>
        <color theme="1"/>
        <rFont val="游明朝"/>
        <family val="1"/>
        <charset val="128"/>
      </rPr>
      <t>『ロシア共和国統計年鑑』各年版，『ロシア共和国労働統計集』</t>
    </r>
    <r>
      <rPr>
        <sz val="11"/>
        <color theme="1"/>
        <rFont val="Times New Roman"/>
        <family val="1"/>
      </rPr>
      <t>1973</t>
    </r>
    <r>
      <rPr>
        <sz val="11"/>
        <color theme="1"/>
        <rFont val="游明朝"/>
        <family val="1"/>
        <charset val="128"/>
      </rPr>
      <t>年版（</t>
    </r>
    <r>
      <rPr>
        <sz val="11"/>
        <color theme="1"/>
        <rFont val="Times New Roman"/>
        <family val="1"/>
      </rPr>
      <t>pp. 126, 159</t>
    </r>
    <r>
      <rPr>
        <sz val="11"/>
        <color theme="1"/>
        <rFont val="游明朝"/>
        <family val="1"/>
        <charset val="128"/>
      </rPr>
      <t>），『ロシア共和国労働統計集』</t>
    </r>
    <r>
      <rPr>
        <sz val="11"/>
        <color theme="1"/>
        <rFont val="Times New Roman"/>
        <family val="1"/>
      </rPr>
      <t>1985</t>
    </r>
    <r>
      <rPr>
        <sz val="11"/>
        <color theme="1"/>
        <rFont val="游明朝"/>
        <family val="1"/>
        <charset val="128"/>
      </rPr>
      <t>年版（</t>
    </r>
    <r>
      <rPr>
        <sz val="11"/>
        <color theme="1"/>
        <rFont val="Times New Roman"/>
        <family val="1"/>
      </rPr>
      <t>pp. 36, 37, 150</t>
    </r>
    <r>
      <rPr>
        <sz val="11"/>
        <color theme="1"/>
        <rFont val="游明朝"/>
        <family val="1"/>
        <charset val="128"/>
      </rPr>
      <t>），『ソ連労働統計集』</t>
    </r>
    <r>
      <rPr>
        <sz val="11"/>
        <color theme="1"/>
        <rFont val="Times New Roman"/>
        <family val="1"/>
      </rPr>
      <t>1988</t>
    </r>
    <r>
      <rPr>
        <sz val="11"/>
        <color theme="1"/>
        <rFont val="游明朝"/>
        <family val="1"/>
        <charset val="128"/>
      </rPr>
      <t>年版（</t>
    </r>
    <r>
      <rPr>
        <sz val="11"/>
        <color theme="1"/>
        <rFont val="Times New Roman"/>
        <family val="1"/>
      </rPr>
      <t>p. 108</t>
    </r>
    <r>
      <rPr>
        <sz val="11"/>
        <color theme="1"/>
        <rFont val="游明朝"/>
        <family val="1"/>
        <charset val="128"/>
      </rPr>
      <t>）．</t>
    </r>
    <phoneticPr fontId="3"/>
  </si>
  <si>
    <t>内　ソフホーズその他生産的農業企業労働者・職員</t>
    <rPh sb="0" eb="1">
      <t>ウチ</t>
    </rPh>
    <rPh sb="9" eb="10">
      <t>タ</t>
    </rPh>
    <rPh sb="10" eb="13">
      <t>セイサンテキ</t>
    </rPh>
    <rPh sb="13" eb="15">
      <t>ノウギョウ</t>
    </rPh>
    <rPh sb="15" eb="17">
      <t>キギョウ</t>
    </rPh>
    <rPh sb="17" eb="20">
      <t>ロウドウシャ</t>
    </rPh>
    <rPh sb="21" eb="23">
      <t>ショクイン</t>
    </rPh>
    <phoneticPr fontId="5"/>
  </si>
  <si>
    <r>
      <rPr>
        <sz val="16"/>
        <rFont val="游明朝"/>
        <family val="1"/>
        <charset val="128"/>
      </rPr>
      <t>統計表</t>
    </r>
    <r>
      <rPr>
        <sz val="16"/>
        <rFont val="Times New Roman"/>
        <family val="1"/>
      </rPr>
      <t>4.3.9</t>
    </r>
    <r>
      <rPr>
        <sz val="16"/>
        <rFont val="游明朝"/>
        <family val="1"/>
        <charset val="128"/>
      </rPr>
      <t>　ロシア共和国農業部門における年平均「労働者・職員」およびコルホーズ員数，</t>
    </r>
    <r>
      <rPr>
        <sz val="16"/>
        <rFont val="Times New Roman"/>
        <family val="1"/>
      </rPr>
      <t>1922</t>
    </r>
    <r>
      <rPr>
        <sz val="16"/>
        <rFont val="游明朝"/>
        <family val="1"/>
        <charset val="128"/>
      </rPr>
      <t>～</t>
    </r>
    <r>
      <rPr>
        <sz val="16"/>
        <rFont val="Times New Roman"/>
        <family val="1"/>
      </rPr>
      <t>1990</t>
    </r>
    <r>
      <rPr>
        <sz val="16"/>
        <rFont val="游明朝"/>
        <family val="1"/>
        <charset val="128"/>
      </rPr>
      <t>年</t>
    </r>
    <rPh sb="12" eb="15">
      <t>キョウワコク</t>
    </rPh>
    <phoneticPr fontId="3"/>
  </si>
  <si>
    <r>
      <rPr>
        <sz val="11"/>
        <rFont val="游明朝"/>
        <family val="1"/>
        <charset val="128"/>
      </rPr>
      <t>統計表</t>
    </r>
    <r>
      <rPr>
        <sz val="11"/>
        <rFont val="Times New Roman"/>
        <family val="1"/>
      </rPr>
      <t>4.3.10</t>
    </r>
    <r>
      <rPr>
        <sz val="11"/>
        <rFont val="游明朝"/>
        <family val="1"/>
        <charset val="128"/>
      </rPr>
      <t>　ロシア共和国農業部門における女性就業者数および女性比率，</t>
    </r>
    <r>
      <rPr>
        <sz val="11"/>
        <rFont val="Times New Roman"/>
        <family val="1"/>
      </rPr>
      <t>1926</t>
    </r>
    <r>
      <rPr>
        <sz val="11"/>
        <rFont val="游明朝"/>
        <family val="1"/>
        <charset val="128"/>
      </rPr>
      <t>～</t>
    </r>
    <r>
      <rPr>
        <sz val="11"/>
        <rFont val="Times New Roman"/>
        <family val="1"/>
      </rPr>
      <t>1990</t>
    </r>
    <r>
      <rPr>
        <sz val="11"/>
        <rFont val="游明朝"/>
        <family val="1"/>
        <charset val="128"/>
      </rPr>
      <t>年</t>
    </r>
    <rPh sb="13" eb="16">
      <t>キョウワコク</t>
    </rPh>
    <rPh sb="47" eb="48">
      <t>ネン</t>
    </rPh>
    <phoneticPr fontId="5"/>
  </si>
  <si>
    <r>
      <rPr>
        <sz val="16"/>
        <rFont val="游明朝"/>
        <family val="1"/>
        <charset val="128"/>
      </rPr>
      <t>統計表</t>
    </r>
    <r>
      <rPr>
        <sz val="16"/>
        <rFont val="Times New Roman"/>
        <family val="1"/>
      </rPr>
      <t>4.3.1</t>
    </r>
    <r>
      <rPr>
        <sz val="16"/>
        <rFont val="游明朝"/>
        <family val="1"/>
        <charset val="128"/>
      </rPr>
      <t>　ロシア共和国の農業総生産額，</t>
    </r>
    <r>
      <rPr>
        <sz val="16"/>
        <rFont val="Times New Roman"/>
        <family val="1"/>
      </rPr>
      <t>1913</t>
    </r>
    <r>
      <rPr>
        <sz val="16"/>
        <rFont val="游明朝"/>
        <family val="1"/>
        <charset val="128"/>
      </rPr>
      <t>～</t>
    </r>
    <r>
      <rPr>
        <sz val="16"/>
        <rFont val="Times New Roman"/>
        <family val="1"/>
      </rPr>
      <t>1990</t>
    </r>
    <r>
      <rPr>
        <sz val="16"/>
        <rFont val="游明朝"/>
        <family val="1"/>
        <charset val="128"/>
      </rPr>
      <t>年</t>
    </r>
    <phoneticPr fontId="3"/>
  </si>
  <si>
    <t>Table 4.3.1 Value of Gross Agricultural Output for the Russian Republic, 1913-1990</t>
    <phoneticPr fontId="3"/>
  </si>
  <si>
    <t>Table 4.3.2 Indices of Gross Agricultural Output in the Russian Republic and the Russian Federation, 1913-2010</t>
    <phoneticPr fontId="3"/>
  </si>
  <si>
    <t>Table 4.3.3 Total Yield Quantity of Main Crops in the Russian Republic and the Russian Federation, 1913-2010</t>
    <phoneticPr fontId="3"/>
  </si>
  <si>
    <t>Table 4.3.4 Area Sown to Crops in the Russian Republic and the Russian Federation, 1913-2010</t>
    <phoneticPr fontId="3"/>
  </si>
  <si>
    <t>Table 4.3.6 Output Quantity of Livestock Production in the Russian Republic and the Russian Federation, 1913-2010</t>
    <phoneticPr fontId="3"/>
  </si>
  <si>
    <r>
      <rPr>
        <sz val="16"/>
        <rFont val="游明朝"/>
        <family val="1"/>
        <charset val="128"/>
      </rPr>
      <t>統計表</t>
    </r>
    <r>
      <rPr>
        <sz val="16"/>
        <rFont val="Times New Roman"/>
        <family val="1"/>
      </rPr>
      <t>4.3.8</t>
    </r>
    <r>
      <rPr>
        <sz val="16"/>
        <rFont val="游明朝"/>
        <family val="1"/>
        <charset val="128"/>
      </rPr>
      <t>　ロシア共和国における経営形態別農業生産構造，</t>
    </r>
    <r>
      <rPr>
        <sz val="16"/>
        <rFont val="Times New Roman"/>
        <family val="1"/>
      </rPr>
      <t>1940</t>
    </r>
    <r>
      <rPr>
        <sz val="16"/>
        <rFont val="游明朝"/>
        <family val="1"/>
        <charset val="128"/>
      </rPr>
      <t>～</t>
    </r>
    <r>
      <rPr>
        <sz val="16"/>
        <rFont val="Times New Roman"/>
        <family val="1"/>
      </rPr>
      <t>1985</t>
    </r>
    <r>
      <rPr>
        <sz val="16"/>
        <rFont val="游明朝"/>
        <family val="1"/>
        <charset val="128"/>
      </rPr>
      <t>年</t>
    </r>
    <phoneticPr fontId="3"/>
  </si>
  <si>
    <t>Table 4.3.8 Structure of Agricultural Production by Management Form in the Russian Republic, 1940-1985</t>
    <phoneticPr fontId="3"/>
  </si>
  <si>
    <t>Table 4.3.9 Average Annual Numbers of "Workers and Employees" in Agriculture and Collective Farmers of the Russian Republic, 1922-1990</t>
    <phoneticPr fontId="3"/>
  </si>
  <si>
    <t>Table 4.3.10 Numbers and Ratios of Female Workforce in Agriculture of the Russian Republic, 1926-1990</t>
    <phoneticPr fontId="3"/>
  </si>
  <si>
    <t>十億ルーブル　billion rubles                                                                                                                                                 十億ルーブル　billion rubles</t>
    <rPh sb="0" eb="2">
      <t>ジュウオク</t>
    </rPh>
    <rPh sb="166" eb="168">
      <t>ジュウオク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</si>
</sst>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
    <numFmt numFmtId="177" formatCode="#,##0_);[Red]\(#,##0\)"/>
    <numFmt numFmtId="178" formatCode="0.0_ "/>
    <numFmt numFmtId="179" formatCode="0.000"/>
    <numFmt numFmtId="180" formatCode="#,##0_ "/>
    <numFmt numFmtId="181" formatCode="#,##0.0_);[Red]\(#,##0.0\)"/>
    <numFmt numFmtId="182" formatCode="#,##0.000;[Red]\-#,##0.000"/>
    <numFmt numFmtId="183" formatCode="#,##0.0;[Red]\-#,##0.0"/>
    <numFmt numFmtId="184" formatCode="??.?????"/>
    <numFmt numFmtId="185" formatCode="??.????"/>
    <numFmt numFmtId="186" formatCode="?.????"/>
    <numFmt numFmtId="187" formatCode="0.????"/>
    <numFmt numFmtId="188" formatCode="0_ "/>
  </numFmts>
  <fonts count="16" x14ac:knownFonts="1">
    <font>
      <sz val="11"/>
      <color theme="1"/>
      <name val="游ゴシック"/>
      <family val="3"/>
      <charset val="128"/>
      <scheme val="minor"/>
    </font>
    <font>
      <sz val="11"/>
      <color theme="1"/>
      <name val="游ゴシック"/>
      <family val="3"/>
      <charset val="128"/>
      <scheme val="minor"/>
    </font>
    <font>
      <sz val="11"/>
      <name val="Times New Roman"/>
      <family val="1"/>
    </font>
    <font>
      <sz val="6"/>
      <name val="游ゴシック"/>
      <family val="3"/>
      <charset val="128"/>
      <scheme val="minor"/>
    </font>
    <font>
      <sz val="11"/>
      <name val="游明朝"/>
      <family val="1"/>
      <charset val="128"/>
    </font>
    <font>
      <sz val="6"/>
      <name val="ＭＳ Ｐゴシック"/>
      <family val="3"/>
      <charset val="128"/>
    </font>
    <font>
      <sz val="16"/>
      <name val="Times New Roman"/>
      <family val="1"/>
    </font>
    <font>
      <sz val="16"/>
      <name val="游明朝"/>
      <family val="1"/>
      <charset val="128"/>
    </font>
    <font>
      <sz val="9"/>
      <name val="Times New Roman"/>
      <family val="1"/>
    </font>
    <font>
      <u/>
      <sz val="11"/>
      <name val="Times New Roman"/>
      <family val="1"/>
    </font>
    <font>
      <sz val="11"/>
      <color indexed="8"/>
      <name val="Times New Roman"/>
      <family val="1"/>
    </font>
    <font>
      <sz val="11"/>
      <color theme="1"/>
      <name val="Times New Roman"/>
      <family val="1"/>
    </font>
    <font>
      <sz val="11"/>
      <color theme="1"/>
      <name val="游明朝"/>
      <family val="1"/>
      <charset val="128"/>
    </font>
    <font>
      <sz val="11"/>
      <color indexed="8"/>
      <name val="游明朝"/>
      <family val="1"/>
      <charset val="128"/>
    </font>
    <font>
      <sz val="18"/>
      <name val="ＭＳ Ｐ明朝"/>
      <family val="1"/>
      <charset val="128"/>
    </font>
    <font>
      <sz val="11"/>
      <name val="ＭＳ Ｐ明朝"/>
      <family val="1"/>
      <charset val="128"/>
    </font>
  </fonts>
  <fills count="2">
    <fill>
      <patternFill patternType="none"/>
    </fill>
    <fill>
      <patternFill patternType="gray125"/>
    </fill>
  </fills>
  <borders count="51">
    <border>
      <left/>
      <right/>
      <top/>
      <bottom/>
      <diagonal/>
    </border>
    <border>
      <left/>
      <right/>
      <top style="medium">
        <color indexed="64"/>
      </top>
      <bottom/>
      <diagonal/>
    </border>
    <border>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top/>
      <bottom/>
      <diagonal/>
    </border>
    <border>
      <left/>
      <right style="hair">
        <color indexed="64"/>
      </right>
      <top/>
      <bottom/>
      <diagonal/>
    </border>
    <border>
      <left style="thin">
        <color indexed="64"/>
      </left>
      <right/>
      <top/>
      <bottom/>
      <diagonal/>
    </border>
    <border>
      <left/>
      <right style="thin">
        <color indexed="64"/>
      </right>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style="medium">
        <color indexed="64"/>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thin">
        <color indexed="64"/>
      </left>
      <right style="hair">
        <color indexed="64"/>
      </right>
      <top/>
      <bottom style="medium">
        <color indexed="64"/>
      </bottom>
      <diagonal/>
    </border>
    <border>
      <left style="thin">
        <color indexed="64"/>
      </left>
      <right style="hair">
        <color indexed="64"/>
      </right>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right style="hair">
        <color indexed="64"/>
      </right>
      <top style="medium">
        <color indexed="64"/>
      </top>
      <bottom style="thin">
        <color indexed="64"/>
      </bottom>
      <diagonal/>
    </border>
    <border>
      <left/>
      <right style="hair">
        <color indexed="64"/>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3">
    <xf numFmtId="0" fontId="0" fillId="0" borderId="0" xfId="0">
      <alignment vertical="center"/>
    </xf>
    <xf numFmtId="0" fontId="2"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176" fontId="2" fillId="0" borderId="2" xfId="0" applyNumberFormat="1" applyFont="1" applyFill="1" applyBorder="1" applyAlignment="1">
      <alignment horizontal="right" vertical="center" indent="1"/>
    </xf>
    <xf numFmtId="176" fontId="2" fillId="0" borderId="3" xfId="0" applyNumberFormat="1" applyFont="1" applyFill="1" applyBorder="1" applyAlignment="1">
      <alignment horizontal="right" vertical="center" indent="1"/>
    </xf>
    <xf numFmtId="176" fontId="2" fillId="0" borderId="4" xfId="0" applyNumberFormat="1" applyFont="1" applyFill="1" applyBorder="1" applyAlignment="1">
      <alignment horizontal="right" vertical="center" indent="1"/>
    </xf>
    <xf numFmtId="176" fontId="2" fillId="0" borderId="5" xfId="0" applyNumberFormat="1" applyFont="1" applyFill="1" applyBorder="1" applyAlignment="1">
      <alignment horizontal="right" vertical="center" indent="1"/>
    </xf>
    <xf numFmtId="0" fontId="2" fillId="0" borderId="6" xfId="0" applyFont="1" applyFill="1" applyBorder="1" applyAlignment="1">
      <alignment horizontal="left" vertical="center" indent="2"/>
    </xf>
    <xf numFmtId="176" fontId="2" fillId="0" borderId="0" xfId="0" applyNumberFormat="1" applyFont="1" applyFill="1" applyBorder="1" applyAlignment="1">
      <alignment horizontal="right" vertical="center" indent="1"/>
    </xf>
    <xf numFmtId="176" fontId="2" fillId="0" borderId="7" xfId="0" applyNumberFormat="1" applyFont="1" applyFill="1" applyBorder="1" applyAlignment="1">
      <alignment horizontal="right" vertical="center" indent="1"/>
    </xf>
    <xf numFmtId="176" fontId="2" fillId="0" borderId="8" xfId="0" applyNumberFormat="1" applyFont="1" applyFill="1" applyBorder="1" applyAlignment="1">
      <alignment horizontal="right" vertical="center" indent="1"/>
    </xf>
    <xf numFmtId="176" fontId="2" fillId="0" borderId="9" xfId="0" applyNumberFormat="1" applyFont="1" applyFill="1" applyBorder="1" applyAlignment="1">
      <alignment horizontal="right" vertical="center" indent="1"/>
    </xf>
    <xf numFmtId="0" fontId="2" fillId="0" borderId="10" xfId="0" applyFont="1" applyFill="1" applyBorder="1" applyAlignment="1">
      <alignment horizontal="left" vertical="center" indent="2"/>
    </xf>
    <xf numFmtId="176" fontId="2" fillId="0" borderId="11" xfId="0" applyNumberFormat="1" applyFont="1" applyFill="1" applyBorder="1" applyAlignment="1">
      <alignment horizontal="right" vertical="center" indent="1"/>
    </xf>
    <xf numFmtId="176" fontId="2" fillId="0" borderId="12" xfId="0" applyNumberFormat="1" applyFont="1" applyFill="1" applyBorder="1" applyAlignment="1">
      <alignment horizontal="right" vertical="center" indent="1"/>
    </xf>
    <xf numFmtId="176" fontId="2" fillId="0" borderId="13" xfId="0" applyNumberFormat="1" applyFont="1" applyFill="1" applyBorder="1" applyAlignment="1">
      <alignment horizontal="right" vertical="center" indent="1"/>
    </xf>
    <xf numFmtId="176" fontId="2" fillId="0" borderId="14" xfId="0" applyNumberFormat="1" applyFont="1" applyFill="1" applyBorder="1" applyAlignment="1">
      <alignment horizontal="right" vertical="center" indent="1"/>
    </xf>
    <xf numFmtId="0" fontId="2" fillId="0" borderId="15" xfId="0" applyFont="1" applyFill="1" applyBorder="1" applyAlignment="1">
      <alignment horizontal="left" vertical="center" indent="2"/>
    </xf>
    <xf numFmtId="176" fontId="2" fillId="0" borderId="0" xfId="0" applyNumberFormat="1" applyFont="1" applyFill="1" applyBorder="1" applyAlignment="1">
      <alignment horizontal="right" vertical="center" wrapText="1" indent="1"/>
    </xf>
    <xf numFmtId="176" fontId="2" fillId="0" borderId="11" xfId="0" applyNumberFormat="1" applyFont="1" applyFill="1" applyBorder="1" applyAlignment="1">
      <alignment horizontal="right" vertical="center" wrapText="1" indent="1"/>
    </xf>
    <xf numFmtId="176" fontId="2" fillId="0" borderId="11" xfId="0" applyNumberFormat="1" applyFont="1" applyFill="1" applyBorder="1" applyAlignment="1">
      <alignment horizontal="right" vertical="top" wrapText="1" indent="1"/>
    </xf>
    <xf numFmtId="176" fontId="2" fillId="0" borderId="12" xfId="0" applyNumberFormat="1" applyFont="1" applyFill="1" applyBorder="1" applyAlignment="1">
      <alignment horizontal="right" vertical="center" wrapText="1" indent="1"/>
    </xf>
    <xf numFmtId="176" fontId="2" fillId="0" borderId="14" xfId="0" applyNumberFormat="1" applyFont="1" applyFill="1" applyBorder="1" applyAlignment="1">
      <alignment horizontal="right" vertical="center" wrapText="1" indent="1"/>
    </xf>
    <xf numFmtId="176" fontId="2" fillId="0" borderId="0" xfId="0" applyNumberFormat="1" applyFont="1" applyFill="1" applyBorder="1" applyAlignment="1">
      <alignment horizontal="right" vertical="top" wrapText="1" indent="1"/>
    </xf>
    <xf numFmtId="176" fontId="2" fillId="0" borderId="7" xfId="0" applyNumberFormat="1" applyFont="1" applyFill="1" applyBorder="1" applyAlignment="1">
      <alignment horizontal="right" vertical="center" wrapText="1" indent="1"/>
    </xf>
    <xf numFmtId="176" fontId="2" fillId="0" borderId="9" xfId="0" applyNumberFormat="1" applyFont="1" applyFill="1" applyBorder="1" applyAlignment="1">
      <alignment horizontal="right" vertical="center" wrapText="1" indent="1"/>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6" xfId="0" applyFont="1" applyFill="1" applyBorder="1" applyAlignment="1">
      <alignment horizontal="center" vertical="center"/>
    </xf>
    <xf numFmtId="0" fontId="6" fillId="0" borderId="0" xfId="0" applyFont="1" applyFill="1" applyBorder="1">
      <alignment vertical="center"/>
    </xf>
    <xf numFmtId="0" fontId="2" fillId="0" borderId="0" xfId="0" applyFont="1" applyFill="1" applyBorder="1" applyAlignment="1">
      <alignment horizontal="left" vertical="top" wrapText="1"/>
    </xf>
    <xf numFmtId="0" fontId="2" fillId="0" borderId="0" xfId="0" applyFont="1" applyFill="1" applyBorder="1" applyAlignment="1">
      <alignment horizontal="right" vertical="center" indent="1"/>
    </xf>
    <xf numFmtId="1" fontId="2" fillId="0" borderId="0" xfId="0" applyNumberFormat="1" applyFont="1" applyFill="1" applyBorder="1" applyAlignment="1">
      <alignment horizontal="right" vertical="center" indent="1"/>
    </xf>
    <xf numFmtId="0" fontId="2" fillId="0" borderId="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9"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7" xfId="0" applyFont="1" applyFill="1" applyBorder="1">
      <alignment vertical="center"/>
    </xf>
    <xf numFmtId="1" fontId="2" fillId="0" borderId="19" xfId="0" applyNumberFormat="1" applyFont="1" applyFill="1" applyBorder="1" applyAlignment="1">
      <alignment horizontal="right" vertical="center" indent="1"/>
    </xf>
    <xf numFmtId="0" fontId="2" fillId="0" borderId="0" xfId="0" applyNumberFormat="1" applyFont="1" applyFill="1" applyBorder="1">
      <alignment vertical="center"/>
    </xf>
    <xf numFmtId="177" fontId="2" fillId="0" borderId="3" xfId="0" applyNumberFormat="1" applyFont="1" applyFill="1" applyBorder="1" applyAlignment="1">
      <alignment horizontal="right" vertical="center" indent="1"/>
    </xf>
    <xf numFmtId="176" fontId="2" fillId="0" borderId="31" xfId="0" applyNumberFormat="1" applyFont="1" applyFill="1" applyBorder="1" applyAlignment="1">
      <alignment horizontal="right" vertical="center" indent="1"/>
    </xf>
    <xf numFmtId="1" fontId="2" fillId="0" borderId="31" xfId="0" applyNumberFormat="1" applyFont="1" applyFill="1" applyBorder="1" applyAlignment="1">
      <alignment horizontal="right" vertical="center" indent="1"/>
    </xf>
    <xf numFmtId="0" fontId="2" fillId="0" borderId="6" xfId="0" applyFont="1" applyFill="1" applyBorder="1" applyAlignment="1">
      <alignment horizontal="left" vertical="center" indent="1"/>
    </xf>
    <xf numFmtId="177" fontId="2" fillId="0" borderId="7" xfId="0" applyNumberFormat="1" applyFont="1" applyFill="1" applyBorder="1" applyAlignment="1">
      <alignment horizontal="right" vertical="center" indent="1"/>
    </xf>
    <xf numFmtId="176" fontId="2" fillId="0" borderId="32" xfId="0" applyNumberFormat="1" applyFont="1" applyFill="1" applyBorder="1" applyAlignment="1">
      <alignment horizontal="right" vertical="center" indent="1"/>
    </xf>
    <xf numFmtId="1" fontId="2" fillId="0" borderId="32" xfId="0" applyNumberFormat="1" applyFont="1" applyFill="1" applyBorder="1" applyAlignment="1">
      <alignment horizontal="right" vertical="center" indent="1"/>
    </xf>
    <xf numFmtId="0" fontId="2" fillId="0" borderId="10" xfId="0" applyFont="1" applyFill="1" applyBorder="1" applyAlignment="1">
      <alignment horizontal="left" vertical="center" indent="1"/>
    </xf>
    <xf numFmtId="1" fontId="2" fillId="0" borderId="0" xfId="0" applyNumberFormat="1" applyFont="1" applyFill="1" applyBorder="1">
      <alignment vertical="center"/>
    </xf>
    <xf numFmtId="176" fontId="2" fillId="0" borderId="0" xfId="0" applyNumberFormat="1" applyFont="1" applyFill="1" applyBorder="1">
      <alignment vertical="center"/>
    </xf>
    <xf numFmtId="177" fontId="2" fillId="0" borderId="33" xfId="0" applyNumberFormat="1" applyFont="1" applyFill="1" applyBorder="1" applyAlignment="1">
      <alignment horizontal="right" vertical="center" indent="1"/>
    </xf>
    <xf numFmtId="176" fontId="2" fillId="0" borderId="34" xfId="0" applyNumberFormat="1" applyFont="1" applyFill="1" applyBorder="1" applyAlignment="1">
      <alignment horizontal="right" vertical="center" indent="1"/>
    </xf>
    <xf numFmtId="176" fontId="2" fillId="0" borderId="35" xfId="0" applyNumberFormat="1" applyFont="1" applyFill="1" applyBorder="1" applyAlignment="1">
      <alignment horizontal="right" vertical="center" indent="1"/>
    </xf>
    <xf numFmtId="0" fontId="2" fillId="0" borderId="36" xfId="0" applyFont="1" applyFill="1" applyBorder="1" applyAlignment="1">
      <alignment horizontal="left" vertical="center" indent="1"/>
    </xf>
    <xf numFmtId="0" fontId="2" fillId="0" borderId="10" xfId="0" applyFont="1" applyFill="1" applyBorder="1" applyAlignment="1">
      <alignment horizontal="right" vertical="center" indent="1"/>
    </xf>
    <xf numFmtId="176" fontId="9" fillId="0" borderId="32" xfId="0" applyNumberFormat="1" applyFont="1" applyFill="1" applyBorder="1" applyAlignment="1">
      <alignment horizontal="right" vertical="center" indent="1"/>
    </xf>
    <xf numFmtId="0" fontId="2" fillId="0" borderId="38"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19" xfId="0" applyFont="1" applyFill="1" applyBorder="1" applyAlignment="1">
      <alignment horizontal="center" vertical="top" wrapText="1"/>
    </xf>
    <xf numFmtId="0" fontId="2" fillId="0" borderId="35" xfId="0" applyFont="1" applyFill="1" applyBorder="1" applyAlignment="1">
      <alignment horizontal="center" vertical="top" wrapText="1"/>
    </xf>
    <xf numFmtId="0" fontId="2" fillId="0" borderId="34"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32" xfId="0" applyFont="1" applyFill="1" applyBorder="1" applyAlignment="1">
      <alignment horizontal="center" vertical="top" wrapText="1"/>
    </xf>
    <xf numFmtId="177" fontId="2" fillId="0" borderId="0" xfId="1" applyNumberFormat="1" applyFont="1" applyFill="1" applyBorder="1" applyAlignment="1">
      <alignment horizontal="right" vertical="center" indent="1"/>
    </xf>
    <xf numFmtId="177" fontId="2" fillId="0" borderId="7" xfId="1" applyNumberFormat="1" applyFont="1" applyFill="1" applyBorder="1" applyAlignment="1">
      <alignment horizontal="right" vertical="center" indent="1"/>
    </xf>
    <xf numFmtId="177" fontId="2" fillId="0" borderId="41" xfId="1" applyNumberFormat="1" applyFont="1" applyFill="1" applyBorder="1" applyAlignment="1">
      <alignment horizontal="right" vertical="center" indent="1"/>
    </xf>
    <xf numFmtId="177" fontId="2" fillId="0" borderId="8" xfId="1" applyNumberFormat="1" applyFont="1" applyFill="1" applyBorder="1" applyAlignment="1">
      <alignment horizontal="right" vertical="center" indent="1"/>
    </xf>
    <xf numFmtId="0" fontId="2" fillId="0" borderId="0" xfId="0" applyNumberFormat="1" applyFont="1" applyFill="1">
      <alignment vertical="center"/>
    </xf>
    <xf numFmtId="177" fontId="2" fillId="0" borderId="0" xfId="1" applyNumberFormat="1" applyFont="1" applyFill="1" applyAlignment="1">
      <alignment horizontal="right" vertical="center" indent="1"/>
    </xf>
    <xf numFmtId="177" fontId="2" fillId="0" borderId="42" xfId="1" applyNumberFormat="1" applyFont="1" applyFill="1" applyBorder="1" applyAlignment="1">
      <alignment horizontal="right" vertical="center" indent="1"/>
    </xf>
    <xf numFmtId="176" fontId="2" fillId="0" borderId="0" xfId="0" applyNumberFormat="1" applyFont="1" applyFill="1">
      <alignment vertical="center"/>
    </xf>
    <xf numFmtId="0" fontId="2" fillId="0" borderId="0" xfId="0" applyFont="1" applyFill="1" applyBorder="1" applyAlignment="1">
      <alignment horizontal="center" vertical="top"/>
    </xf>
    <xf numFmtId="0" fontId="2" fillId="0" borderId="20" xfId="0" applyFont="1" applyFill="1" applyBorder="1" applyAlignment="1">
      <alignment horizontal="center" vertical="top" wrapText="1"/>
    </xf>
    <xf numFmtId="0" fontId="2" fillId="0" borderId="33" xfId="0" applyFont="1" applyFill="1" applyBorder="1" applyAlignment="1">
      <alignment horizontal="center" vertical="top" wrapText="1"/>
    </xf>
    <xf numFmtId="1" fontId="2" fillId="0" borderId="0" xfId="0" applyNumberFormat="1" applyFont="1" applyFill="1">
      <alignment vertical="center"/>
    </xf>
    <xf numFmtId="0" fontId="2" fillId="0" borderId="31" xfId="0" applyFont="1" applyFill="1" applyBorder="1">
      <alignment vertical="center"/>
    </xf>
    <xf numFmtId="1" fontId="2" fillId="0" borderId="7" xfId="0" applyNumberFormat="1" applyFont="1" applyFill="1" applyBorder="1" applyAlignment="1">
      <alignment horizontal="right" vertical="center" indent="1"/>
    </xf>
    <xf numFmtId="176" fontId="2" fillId="0" borderId="42" xfId="0" applyNumberFormat="1" applyFont="1" applyFill="1" applyBorder="1" applyAlignment="1">
      <alignment horizontal="right" vertical="center" indent="1"/>
    </xf>
    <xf numFmtId="178" fontId="2" fillId="0" borderId="0" xfId="0" applyNumberFormat="1" applyFont="1" applyFill="1" applyBorder="1">
      <alignment vertical="center"/>
    </xf>
    <xf numFmtId="176" fontId="2" fillId="0" borderId="24" xfId="0" applyNumberFormat="1" applyFont="1" applyFill="1" applyBorder="1" applyAlignment="1">
      <alignment horizontal="right" vertical="center" indent="1"/>
    </xf>
    <xf numFmtId="176" fontId="2" fillId="0" borderId="43" xfId="0" applyNumberFormat="1" applyFont="1" applyFill="1" applyBorder="1" applyAlignment="1">
      <alignment horizontal="right" vertical="center" indent="1"/>
    </xf>
    <xf numFmtId="176" fontId="2" fillId="0" borderId="44" xfId="0" applyNumberFormat="1" applyFont="1" applyFill="1" applyBorder="1" applyAlignment="1">
      <alignment horizontal="right" vertical="center" indent="1"/>
    </xf>
    <xf numFmtId="0" fontId="2" fillId="0" borderId="39" xfId="0" applyFont="1" applyFill="1" applyBorder="1" applyAlignment="1">
      <alignment horizontal="center" vertical="top" wrapText="1"/>
    </xf>
    <xf numFmtId="0" fontId="2" fillId="0" borderId="32" xfId="0" applyFont="1" applyFill="1" applyBorder="1" applyAlignment="1">
      <alignment horizontal="center" vertical="center" wrapText="1"/>
    </xf>
    <xf numFmtId="0" fontId="2" fillId="0" borderId="32" xfId="0" applyFont="1" applyFill="1" applyBorder="1" applyAlignment="1">
      <alignment horizontal="center" vertical="top" wrapText="1"/>
    </xf>
    <xf numFmtId="0" fontId="2" fillId="0" borderId="24" xfId="0" applyFont="1" applyFill="1" applyBorder="1" applyAlignment="1">
      <alignment horizontal="center" vertical="center"/>
    </xf>
    <xf numFmtId="0" fontId="2" fillId="0" borderId="4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6" fillId="0" borderId="1" xfId="0" applyFont="1" applyFill="1" applyBorder="1">
      <alignment vertical="center"/>
    </xf>
    <xf numFmtId="179" fontId="2" fillId="0" borderId="0" xfId="0" applyNumberFormat="1" applyFont="1" applyFill="1" applyBorder="1">
      <alignment vertical="center"/>
    </xf>
    <xf numFmtId="179" fontId="2" fillId="0" borderId="31" xfId="0" applyNumberFormat="1" applyFont="1" applyFill="1" applyBorder="1" applyAlignment="1">
      <alignment horizontal="right" vertical="center" indent="1"/>
    </xf>
    <xf numFmtId="179" fontId="2" fillId="0" borderId="32" xfId="0" applyNumberFormat="1" applyFont="1" applyFill="1" applyBorder="1" applyAlignment="1">
      <alignment horizontal="right" vertical="center" indent="1"/>
    </xf>
    <xf numFmtId="179" fontId="2" fillId="0" borderId="43" xfId="0" applyNumberFormat="1" applyFont="1" applyFill="1" applyBorder="1" applyAlignment="1">
      <alignment horizontal="right" vertical="center" indent="1"/>
    </xf>
    <xf numFmtId="0" fontId="2" fillId="0" borderId="48" xfId="0" applyFont="1" applyFill="1" applyBorder="1" applyAlignment="1">
      <alignment horizontal="center" vertical="top" wrapText="1"/>
    </xf>
    <xf numFmtId="0" fontId="4" fillId="0" borderId="24"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2" fillId="0" borderId="40" xfId="0" applyFont="1" applyFill="1" applyBorder="1" applyAlignment="1">
      <alignment vertical="center" wrapText="1"/>
    </xf>
    <xf numFmtId="0" fontId="2" fillId="0" borderId="23" xfId="0" applyFont="1" applyFill="1" applyBorder="1" applyAlignment="1">
      <alignment vertical="center" wrapText="1"/>
    </xf>
    <xf numFmtId="0" fontId="4" fillId="0" borderId="25" xfId="0" applyFont="1" applyFill="1" applyBorder="1" applyAlignment="1">
      <alignment horizontal="center" vertical="center" wrapText="1"/>
    </xf>
    <xf numFmtId="0" fontId="2" fillId="0" borderId="3" xfId="0" applyFont="1" applyFill="1" applyBorder="1" applyAlignment="1">
      <alignment horizontal="right" vertical="center" indent="1"/>
    </xf>
    <xf numFmtId="0" fontId="2" fillId="0" borderId="31" xfId="0" applyFont="1" applyFill="1" applyBorder="1" applyAlignment="1">
      <alignment horizontal="right" vertical="center" indent="1"/>
    </xf>
    <xf numFmtId="180" fontId="2" fillId="0" borderId="31" xfId="0" applyNumberFormat="1" applyFont="1" applyFill="1" applyBorder="1" applyAlignment="1">
      <alignment horizontal="right" vertical="center" indent="1"/>
    </xf>
    <xf numFmtId="0" fontId="2" fillId="0" borderId="2" xfId="0" applyFont="1" applyFill="1" applyBorder="1" applyAlignment="1">
      <alignment horizontal="right" vertical="center" indent="1"/>
    </xf>
    <xf numFmtId="0" fontId="2" fillId="0" borderId="7" xfId="0" applyFont="1" applyFill="1" applyBorder="1" applyAlignment="1">
      <alignment horizontal="right" vertical="center" indent="1"/>
    </xf>
    <xf numFmtId="0" fontId="2" fillId="0" borderId="32" xfId="0" applyFont="1" applyFill="1" applyBorder="1" applyAlignment="1">
      <alignment horizontal="right" vertical="center" indent="1"/>
    </xf>
    <xf numFmtId="180" fontId="2" fillId="0" borderId="32" xfId="0" applyNumberFormat="1" applyFont="1" applyFill="1" applyBorder="1" applyAlignment="1">
      <alignment horizontal="right" vertical="center" indent="1"/>
    </xf>
    <xf numFmtId="181" fontId="2" fillId="0" borderId="32" xfId="0" applyNumberFormat="1" applyFont="1" applyFill="1" applyBorder="1" applyAlignment="1">
      <alignment horizontal="right" vertical="center" indent="1"/>
    </xf>
    <xf numFmtId="180" fontId="2" fillId="0" borderId="32" xfId="0" applyNumberFormat="1" applyFont="1" applyFill="1" applyBorder="1" applyAlignment="1">
      <alignment horizontal="right" vertical="center" wrapText="1" indent="1"/>
    </xf>
    <xf numFmtId="0" fontId="2" fillId="0" borderId="7" xfId="0" applyFont="1" applyFill="1" applyBorder="1" applyAlignment="1">
      <alignment horizontal="right" vertical="center" wrapText="1" indent="1"/>
    </xf>
    <xf numFmtId="0" fontId="2" fillId="0" borderId="32" xfId="0" applyFont="1" applyFill="1" applyBorder="1" applyAlignment="1">
      <alignment horizontal="right" vertical="top" wrapText="1" indent="1"/>
    </xf>
    <xf numFmtId="0" fontId="2" fillId="0" borderId="32" xfId="0" applyFont="1" applyFill="1" applyBorder="1" applyAlignment="1">
      <alignment horizontal="right" vertical="center" wrapText="1" indent="1"/>
    </xf>
    <xf numFmtId="0" fontId="2" fillId="0" borderId="20" xfId="0" applyNumberFormat="1" applyFont="1" applyFill="1" applyBorder="1" applyAlignment="1">
      <alignment horizontal="center" vertical="top" wrapText="1"/>
    </xf>
    <xf numFmtId="0" fontId="2" fillId="0" borderId="19" xfId="0" applyNumberFormat="1" applyFont="1" applyFill="1" applyBorder="1" applyAlignment="1">
      <alignment horizontal="center" vertical="top" wrapText="1"/>
    </xf>
    <xf numFmtId="0" fontId="2" fillId="0" borderId="0" xfId="0" applyFont="1" applyFill="1" applyBorder="1" applyAlignment="1">
      <alignment vertical="top"/>
    </xf>
    <xf numFmtId="0" fontId="2" fillId="0" borderId="47" xfId="0" applyFont="1" applyFill="1" applyBorder="1" applyAlignment="1">
      <alignment horizontal="center" vertical="top" wrapText="1"/>
    </xf>
    <xf numFmtId="0" fontId="2" fillId="0" borderId="49" xfId="0" applyFont="1" applyFill="1" applyBorder="1" applyAlignment="1">
      <alignment horizontal="center" vertical="center"/>
    </xf>
    <xf numFmtId="0" fontId="2" fillId="0" borderId="0" xfId="0" applyFont="1" applyFill="1" applyAlignment="1">
      <alignment horizontal="left" vertical="center"/>
    </xf>
    <xf numFmtId="0" fontId="2" fillId="0" borderId="5" xfId="0" applyFont="1" applyFill="1" applyBorder="1" applyAlignment="1">
      <alignment horizontal="right" vertical="center" indent="1"/>
    </xf>
    <xf numFmtId="0" fontId="2" fillId="0" borderId="6" xfId="0" applyFont="1" applyFill="1" applyBorder="1" applyAlignment="1">
      <alignment vertical="center"/>
    </xf>
    <xf numFmtId="0" fontId="2" fillId="0" borderId="3" xfId="0" applyFont="1" applyFill="1" applyBorder="1" applyAlignment="1">
      <alignment vertical="center"/>
    </xf>
    <xf numFmtId="0" fontId="2" fillId="0" borderId="9" xfId="0" applyFont="1" applyFill="1" applyBorder="1" applyAlignment="1">
      <alignment horizontal="right" vertical="center" indent="1"/>
    </xf>
    <xf numFmtId="0" fontId="2" fillId="0" borderId="10" xfId="0" applyFont="1" applyFill="1" applyBorder="1" applyAlignment="1">
      <alignment vertical="center"/>
    </xf>
    <xf numFmtId="0" fontId="2" fillId="0" borderId="7" xfId="0" applyFont="1" applyFill="1" applyBorder="1" applyAlignment="1">
      <alignment vertical="center"/>
    </xf>
    <xf numFmtId="0" fontId="2" fillId="0" borderId="11" xfId="0" applyFont="1" applyFill="1" applyBorder="1" applyAlignment="1">
      <alignment horizontal="right" vertical="center" indent="1"/>
    </xf>
    <xf numFmtId="0" fontId="2" fillId="0" borderId="14" xfId="0" applyFont="1" applyFill="1" applyBorder="1" applyAlignment="1">
      <alignment horizontal="right" vertical="center" indent="1"/>
    </xf>
    <xf numFmtId="0" fontId="2" fillId="0" borderId="15" xfId="0" applyFont="1" applyFill="1" applyBorder="1" applyAlignment="1">
      <alignment vertical="center"/>
    </xf>
    <xf numFmtId="0" fontId="2" fillId="0" borderId="12" xfId="0" applyFont="1" applyFill="1" applyBorder="1" applyAlignment="1">
      <alignment vertical="center"/>
    </xf>
    <xf numFmtId="0" fontId="6" fillId="0" borderId="0" xfId="0" applyFont="1" applyFill="1">
      <alignment vertical="center"/>
    </xf>
    <xf numFmtId="38" fontId="2" fillId="0" borderId="0" xfId="0" applyNumberFormat="1" applyFont="1" applyFill="1" applyBorder="1">
      <alignment vertical="center"/>
    </xf>
    <xf numFmtId="38" fontId="2" fillId="0" borderId="0" xfId="1" applyFont="1" applyFill="1" applyBorder="1">
      <alignment vertical="center"/>
    </xf>
    <xf numFmtId="38" fontId="2" fillId="0" borderId="3" xfId="1" applyFont="1" applyFill="1" applyBorder="1" applyAlignment="1">
      <alignment horizontal="right" vertical="center" indent="1"/>
    </xf>
    <xf numFmtId="177" fontId="2" fillId="0" borderId="31" xfId="1" applyNumberFormat="1" applyFont="1" applyFill="1" applyBorder="1" applyAlignment="1">
      <alignment horizontal="right" vertical="center" indent="1"/>
    </xf>
    <xf numFmtId="38" fontId="2" fillId="0" borderId="2" xfId="1" applyFont="1" applyFill="1" applyBorder="1" applyAlignment="1">
      <alignment horizontal="right" vertical="center" indent="1"/>
    </xf>
    <xf numFmtId="38" fontId="2" fillId="0" borderId="7" xfId="1" applyFont="1" applyFill="1" applyBorder="1" applyAlignment="1">
      <alignment horizontal="right" vertical="center" indent="1"/>
    </xf>
    <xf numFmtId="177" fontId="2" fillId="0" borderId="32" xfId="1" applyNumberFormat="1" applyFont="1" applyFill="1" applyBorder="1" applyAlignment="1">
      <alignment horizontal="right" vertical="center" indent="1"/>
    </xf>
    <xf numFmtId="38" fontId="2" fillId="0" borderId="0" xfId="1" applyFont="1" applyFill="1" applyBorder="1" applyAlignment="1">
      <alignment horizontal="right" vertical="center" indent="1"/>
    </xf>
    <xf numFmtId="177" fontId="2" fillId="0" borderId="32" xfId="0" applyNumberFormat="1" applyFont="1" applyFill="1" applyBorder="1" applyAlignment="1">
      <alignment horizontal="right" vertical="center" indent="1"/>
    </xf>
    <xf numFmtId="182" fontId="2" fillId="0" borderId="0" xfId="0" applyNumberFormat="1" applyFont="1" applyFill="1" applyBorder="1">
      <alignment vertical="center"/>
    </xf>
    <xf numFmtId="38" fontId="2" fillId="0" borderId="32" xfId="1" applyFont="1" applyFill="1" applyBorder="1" applyAlignment="1">
      <alignment horizontal="right" vertical="center" indent="1"/>
    </xf>
    <xf numFmtId="3" fontId="2" fillId="0" borderId="7" xfId="0" applyNumberFormat="1" applyFont="1" applyFill="1" applyBorder="1" applyAlignment="1">
      <alignment horizontal="right" vertical="center" indent="1"/>
    </xf>
    <xf numFmtId="0" fontId="2" fillId="0" borderId="42" xfId="0" applyFont="1" applyFill="1" applyBorder="1" applyAlignment="1">
      <alignment horizontal="center" vertical="top" wrapText="1"/>
    </xf>
    <xf numFmtId="0" fontId="2" fillId="0" borderId="7" xfId="0" applyFont="1" applyFill="1" applyBorder="1" applyAlignment="1">
      <alignment horizontal="center" vertical="top"/>
    </xf>
    <xf numFmtId="0" fontId="4" fillId="0" borderId="33" xfId="0" applyFont="1" applyFill="1" applyBorder="1" applyAlignment="1">
      <alignment horizontal="center" vertical="top" wrapText="1"/>
    </xf>
    <xf numFmtId="0" fontId="2" fillId="0" borderId="24" xfId="0" applyFont="1" applyFill="1" applyBorder="1" applyAlignment="1">
      <alignment horizontal="center" vertical="top" wrapText="1"/>
    </xf>
    <xf numFmtId="0" fontId="11" fillId="0" borderId="0" xfId="0" applyFont="1" applyBorder="1">
      <alignment vertical="center"/>
    </xf>
    <xf numFmtId="0" fontId="2" fillId="0" borderId="0" xfId="0" applyFont="1" applyBorder="1">
      <alignment vertical="center"/>
    </xf>
    <xf numFmtId="38" fontId="2" fillId="0" borderId="5" xfId="1" applyFont="1" applyFill="1" applyBorder="1" applyAlignment="1">
      <alignment horizontal="right" vertical="center" indent="1"/>
    </xf>
    <xf numFmtId="0" fontId="11" fillId="0" borderId="6" xfId="0" applyFont="1" applyFill="1" applyBorder="1" applyAlignment="1">
      <alignment horizontal="center" vertical="center"/>
    </xf>
    <xf numFmtId="38" fontId="2" fillId="0" borderId="9" xfId="1" applyFont="1" applyFill="1" applyBorder="1" applyAlignment="1">
      <alignment horizontal="right" vertical="center" indent="1"/>
    </xf>
    <xf numFmtId="0" fontId="11" fillId="0" borderId="10" xfId="0" applyFont="1" applyFill="1" applyBorder="1" applyAlignment="1">
      <alignment horizontal="center" vertical="center"/>
    </xf>
    <xf numFmtId="0" fontId="2" fillId="0" borderId="8" xfId="0" applyFont="1" applyFill="1" applyBorder="1" applyAlignment="1">
      <alignment horizontal="right" vertical="center" indent="1"/>
    </xf>
    <xf numFmtId="176" fontId="2" fillId="0" borderId="40" xfId="0" applyNumberFormat="1" applyFont="1" applyFill="1" applyBorder="1" applyAlignment="1">
      <alignment horizontal="right" vertical="center" indent="1"/>
    </xf>
    <xf numFmtId="38" fontId="2" fillId="0" borderId="24" xfId="1" applyFont="1" applyFill="1" applyBorder="1" applyAlignment="1">
      <alignment horizontal="right" vertical="center" indent="1"/>
    </xf>
    <xf numFmtId="38" fontId="2" fillId="0" borderId="25" xfId="1" applyFont="1" applyFill="1" applyBorder="1" applyAlignment="1">
      <alignment horizontal="right" vertical="center" indent="1"/>
    </xf>
    <xf numFmtId="0" fontId="11" fillId="0" borderId="0" xfId="0" applyFont="1" applyBorder="1" applyAlignment="1">
      <alignment horizontal="center" vertical="top"/>
    </xf>
    <xf numFmtId="0" fontId="11" fillId="0" borderId="19" xfId="0" applyFont="1" applyFill="1" applyBorder="1" applyAlignment="1">
      <alignment horizontal="center" vertical="top" wrapText="1"/>
    </xf>
    <xf numFmtId="0" fontId="10" fillId="0" borderId="19" xfId="0" applyFont="1" applyFill="1" applyBorder="1" applyAlignment="1">
      <alignment horizontal="center" vertical="top" wrapText="1"/>
    </xf>
    <xf numFmtId="0" fontId="11" fillId="0" borderId="21" xfId="0" applyFont="1" applyFill="1" applyBorder="1" applyAlignment="1">
      <alignment horizontal="center" vertical="top" wrapText="1"/>
    </xf>
    <xf numFmtId="0" fontId="13" fillId="0" borderId="21" xfId="0" applyFont="1" applyFill="1" applyBorder="1" applyAlignment="1">
      <alignment horizontal="center" vertical="top" wrapText="1"/>
    </xf>
    <xf numFmtId="0" fontId="11" fillId="0" borderId="18" xfId="0" applyFont="1" applyFill="1" applyBorder="1" applyAlignment="1">
      <alignment horizontal="center" vertical="top"/>
    </xf>
    <xf numFmtId="0" fontId="11" fillId="0" borderId="10" xfId="0" applyFont="1" applyFill="1" applyBorder="1" applyAlignment="1">
      <alignment horizontal="center" vertical="top"/>
    </xf>
    <xf numFmtId="0" fontId="11" fillId="0" borderId="0" xfId="0" applyFont="1" applyBorder="1" applyAlignment="1">
      <alignment horizontal="center" vertical="top" wrapText="1"/>
    </xf>
    <xf numFmtId="0" fontId="11" fillId="0" borderId="47" xfId="0" applyFont="1" applyFill="1" applyBorder="1" applyAlignment="1">
      <alignment horizontal="center" vertical="top"/>
    </xf>
    <xf numFmtId="0" fontId="11" fillId="0" borderId="46" xfId="0" applyFont="1" applyFill="1" applyBorder="1" applyAlignment="1">
      <alignment horizontal="center" vertical="top"/>
    </xf>
    <xf numFmtId="1" fontId="11" fillId="0" borderId="29" xfId="0" applyNumberFormat="1" applyFont="1" applyFill="1" applyBorder="1" applyAlignment="1">
      <alignment horizontal="center" vertical="top"/>
    </xf>
    <xf numFmtId="1" fontId="11" fillId="0" borderId="49" xfId="0" applyNumberFormat="1" applyFont="1" applyFill="1" applyBorder="1" applyAlignment="1">
      <alignment horizontal="center" vertical="top"/>
    </xf>
    <xf numFmtId="1" fontId="11" fillId="0" borderId="30" xfId="0" applyNumberFormat="1" applyFont="1" applyFill="1" applyBorder="1" applyAlignment="1">
      <alignment horizontal="center" vertical="top"/>
    </xf>
    <xf numFmtId="0" fontId="11" fillId="0" borderId="27" xfId="0" applyFont="1" applyFill="1" applyBorder="1" applyAlignment="1">
      <alignment horizontal="center" vertical="top"/>
    </xf>
    <xf numFmtId="0" fontId="11" fillId="0" borderId="0" xfId="0" applyFont="1" applyFill="1" applyBorder="1" applyAlignment="1">
      <alignment horizontal="right" vertical="center" indent="1"/>
    </xf>
    <xf numFmtId="176" fontId="11" fillId="0" borderId="0" xfId="0" applyNumberFormat="1" applyFont="1" applyFill="1" applyBorder="1">
      <alignment vertical="center"/>
    </xf>
    <xf numFmtId="0" fontId="11"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2" fillId="0" borderId="47" xfId="0" applyFont="1" applyFill="1" applyBorder="1" applyAlignment="1">
      <alignment horizontal="center" wrapText="1"/>
    </xf>
    <xf numFmtId="176" fontId="2" fillId="0" borderId="23" xfId="0" applyNumberFormat="1" applyFont="1" applyFill="1" applyBorder="1" applyAlignment="1">
      <alignment horizontal="right" vertical="center" indent="1"/>
    </xf>
    <xf numFmtId="0" fontId="2" fillId="0" borderId="48" xfId="0" applyFont="1" applyFill="1" applyBorder="1" applyAlignment="1">
      <alignment horizontal="center" vertical="center" wrapText="1"/>
    </xf>
    <xf numFmtId="38" fontId="2" fillId="0" borderId="34" xfId="1" applyFont="1" applyFill="1" applyBorder="1" applyAlignment="1">
      <alignment horizontal="right" vertical="center" indent="1"/>
    </xf>
    <xf numFmtId="38" fontId="2" fillId="0" borderId="31" xfId="1" applyFont="1" applyFill="1" applyBorder="1" applyAlignment="1">
      <alignment horizontal="right" vertical="center" indent="1"/>
    </xf>
    <xf numFmtId="183" fontId="2" fillId="0" borderId="32" xfId="1" applyNumberFormat="1" applyFont="1" applyFill="1" applyBorder="1" applyAlignment="1">
      <alignment horizontal="right" vertical="center" indent="1"/>
    </xf>
    <xf numFmtId="183" fontId="2" fillId="0" borderId="34" xfId="1" applyNumberFormat="1" applyFont="1" applyFill="1" applyBorder="1" applyAlignment="1">
      <alignment horizontal="right" vertical="center" indent="1"/>
    </xf>
    <xf numFmtId="177" fontId="2" fillId="0" borderId="43" xfId="1" applyNumberFormat="1" applyFont="1" applyFill="1" applyBorder="1" applyAlignment="1">
      <alignment horizontal="right" vertical="center" indent="1"/>
    </xf>
    <xf numFmtId="184" fontId="2" fillId="0" borderId="44" xfId="0" applyNumberFormat="1" applyFont="1" applyFill="1" applyBorder="1" applyAlignment="1">
      <alignment horizontal="right" vertical="center" indent="1"/>
    </xf>
    <xf numFmtId="184" fontId="2" fillId="0" borderId="42" xfId="0" applyNumberFormat="1" applyFont="1" applyFill="1" applyBorder="1" applyAlignment="1">
      <alignment horizontal="right" vertical="center" indent="1"/>
    </xf>
    <xf numFmtId="184" fontId="2" fillId="0" borderId="8" xfId="0" applyNumberFormat="1" applyFont="1" applyFill="1" applyBorder="1" applyAlignment="1">
      <alignment horizontal="right" vertical="center" indent="1"/>
    </xf>
    <xf numFmtId="184" fontId="2" fillId="0" borderId="41" xfId="0" applyNumberFormat="1" applyFont="1" applyFill="1" applyBorder="1" applyAlignment="1">
      <alignment horizontal="right" vertical="center" indent="1"/>
    </xf>
    <xf numFmtId="185" fontId="2" fillId="0" borderId="24" xfId="0" applyNumberFormat="1" applyFont="1" applyFill="1" applyBorder="1" applyAlignment="1">
      <alignment horizontal="right" vertical="center" indent="1"/>
    </xf>
    <xf numFmtId="185" fontId="2" fillId="0" borderId="43" xfId="0" applyNumberFormat="1" applyFont="1" applyFill="1" applyBorder="1" applyAlignment="1">
      <alignment horizontal="right" vertical="center" indent="1"/>
    </xf>
    <xf numFmtId="185" fontId="2" fillId="0" borderId="7" xfId="0" applyNumberFormat="1" applyFont="1" applyFill="1" applyBorder="1" applyAlignment="1">
      <alignment horizontal="right" vertical="center" indent="1"/>
    </xf>
    <xf numFmtId="185" fontId="2" fillId="0" borderId="32" xfId="0" applyNumberFormat="1" applyFont="1" applyFill="1" applyBorder="1" applyAlignment="1">
      <alignment horizontal="right" vertical="center" indent="1"/>
    </xf>
    <xf numFmtId="185" fontId="2" fillId="0" borderId="8" xfId="0" applyNumberFormat="1" applyFont="1" applyFill="1" applyBorder="1" applyAlignment="1">
      <alignment horizontal="right" vertical="center" indent="1"/>
    </xf>
    <xf numFmtId="185" fontId="2" fillId="0" borderId="3" xfId="0" applyNumberFormat="1" applyFont="1" applyFill="1" applyBorder="1" applyAlignment="1">
      <alignment horizontal="right" vertical="center" indent="1"/>
    </xf>
    <xf numFmtId="185" fontId="2" fillId="0" borderId="31" xfId="0" applyNumberFormat="1" applyFont="1" applyFill="1" applyBorder="1" applyAlignment="1">
      <alignment horizontal="right" vertical="center" indent="1"/>
    </xf>
    <xf numFmtId="176" fontId="2" fillId="0" borderId="7" xfId="0" applyNumberFormat="1" applyFont="1" applyFill="1" applyBorder="1" applyAlignment="1">
      <alignment horizontal="left" vertical="center" indent="4"/>
    </xf>
    <xf numFmtId="179" fontId="2" fillId="0" borderId="7" xfId="0" applyNumberFormat="1" applyFont="1" applyFill="1" applyBorder="1" applyAlignment="1">
      <alignment horizontal="left" vertical="center" indent="4"/>
    </xf>
    <xf numFmtId="1" fontId="2" fillId="0" borderId="7" xfId="0" applyNumberFormat="1" applyFont="1" applyFill="1" applyBorder="1" applyAlignment="1">
      <alignment horizontal="left" vertical="center" indent="4"/>
    </xf>
    <xf numFmtId="176" fontId="2" fillId="0" borderId="24" xfId="0" applyNumberFormat="1" applyFont="1" applyFill="1" applyBorder="1" applyAlignment="1">
      <alignment horizontal="left" vertical="center" indent="5"/>
    </xf>
    <xf numFmtId="176" fontId="2" fillId="0" borderId="7" xfId="0" applyNumberFormat="1" applyFont="1" applyFill="1" applyBorder="1" applyAlignment="1">
      <alignment horizontal="left" vertical="center" indent="5"/>
    </xf>
    <xf numFmtId="179" fontId="2" fillId="0" borderId="7" xfId="0" applyNumberFormat="1" applyFont="1" applyFill="1" applyBorder="1" applyAlignment="1">
      <alignment horizontal="left" vertical="center" indent="5"/>
    </xf>
    <xf numFmtId="1" fontId="2" fillId="0" borderId="7" xfId="0" applyNumberFormat="1" applyFont="1" applyFill="1" applyBorder="1" applyAlignment="1">
      <alignment horizontal="left" vertical="center" indent="5"/>
    </xf>
    <xf numFmtId="1" fontId="2" fillId="0" borderId="0" xfId="0" applyNumberFormat="1" applyFont="1" applyFill="1" applyBorder="1" applyAlignment="1">
      <alignment horizontal="left" vertical="center" indent="5"/>
    </xf>
    <xf numFmtId="1" fontId="2" fillId="0" borderId="3" xfId="0" applyNumberFormat="1" applyFont="1" applyFill="1" applyBorder="1" applyAlignment="1">
      <alignment horizontal="left" vertical="center" indent="5"/>
    </xf>
    <xf numFmtId="0" fontId="2" fillId="0" borderId="0" xfId="0" applyFont="1" applyFill="1" applyBorder="1" applyAlignment="1">
      <alignment horizontal="right" vertical="top" wrapText="1" indent="2"/>
    </xf>
    <xf numFmtId="0" fontId="2" fillId="0" borderId="0" xfId="0" applyFont="1" applyFill="1" applyBorder="1" applyAlignment="1">
      <alignment horizontal="right" vertical="center" indent="2"/>
    </xf>
    <xf numFmtId="0" fontId="2" fillId="0" borderId="7" xfId="0" applyFont="1" applyFill="1" applyBorder="1" applyAlignment="1">
      <alignment horizontal="right" vertical="center" indent="2"/>
    </xf>
    <xf numFmtId="0" fontId="2" fillId="0" borderId="7" xfId="0" applyFont="1" applyFill="1" applyBorder="1" applyAlignment="1">
      <alignment horizontal="right" vertical="top" wrapText="1" indent="2"/>
    </xf>
    <xf numFmtId="38" fontId="2" fillId="0" borderId="32" xfId="1" applyFont="1" applyFill="1" applyBorder="1" applyAlignment="1">
      <alignment horizontal="right" vertical="center" indent="2"/>
    </xf>
    <xf numFmtId="186" fontId="2" fillId="0" borderId="7" xfId="0" applyNumberFormat="1" applyFont="1" applyFill="1" applyBorder="1" applyAlignment="1">
      <alignment horizontal="right" vertical="center" indent="1"/>
    </xf>
    <xf numFmtId="186" fontId="2" fillId="0" borderId="3" xfId="0" applyNumberFormat="1" applyFont="1" applyFill="1" applyBorder="1" applyAlignment="1">
      <alignment horizontal="right" vertical="center" indent="1"/>
    </xf>
    <xf numFmtId="187" fontId="2" fillId="0" borderId="7" xfId="0" applyNumberFormat="1" applyFont="1" applyFill="1" applyBorder="1" applyAlignment="1">
      <alignment horizontal="right" vertical="center" indent="1"/>
    </xf>
    <xf numFmtId="188" fontId="2" fillId="0" borderId="7" xfId="0" applyNumberFormat="1" applyFont="1" applyFill="1" applyBorder="1" applyAlignment="1">
      <alignment horizontal="right" vertical="center" indent="3"/>
    </xf>
    <xf numFmtId="1" fontId="2" fillId="0" borderId="8" xfId="0" applyNumberFormat="1" applyFont="1" applyFill="1" applyBorder="1" applyAlignment="1">
      <alignment horizontal="right" vertical="center" indent="2"/>
    </xf>
    <xf numFmtId="0" fontId="2" fillId="0" borderId="8" xfId="0" applyFont="1" applyFill="1" applyBorder="1" applyAlignment="1">
      <alignment horizontal="right" vertical="center" indent="2"/>
    </xf>
    <xf numFmtId="1" fontId="2" fillId="0" borderId="0" xfId="0" applyNumberFormat="1" applyFont="1" applyFill="1" applyBorder="1" applyAlignment="1">
      <alignment horizontal="right" vertical="center" indent="2"/>
    </xf>
    <xf numFmtId="1" fontId="2" fillId="0" borderId="7" xfId="0" applyNumberFormat="1" applyFont="1" applyFill="1" applyBorder="1" applyAlignment="1">
      <alignment horizontal="right" vertical="center" indent="2"/>
    </xf>
    <xf numFmtId="1" fontId="2" fillId="0" borderId="3" xfId="0" applyNumberFormat="1" applyFont="1" applyFill="1" applyBorder="1" applyAlignment="1">
      <alignment horizontal="right" vertical="center" indent="2"/>
    </xf>
    <xf numFmtId="0" fontId="2" fillId="0" borderId="10" xfId="0" applyFont="1" applyFill="1" applyBorder="1" applyAlignment="1">
      <alignment horizontal="center" vertical="center"/>
    </xf>
    <xf numFmtId="0" fontId="2" fillId="0" borderId="16" xfId="0" applyFont="1" applyFill="1" applyBorder="1" applyAlignment="1">
      <alignment horizontal="center" vertical="top" wrapText="1"/>
    </xf>
    <xf numFmtId="0" fontId="2" fillId="0" borderId="23" xfId="0" applyFont="1" applyFill="1" applyBorder="1" applyAlignment="1">
      <alignment horizontal="center" vertical="top" wrapText="1"/>
    </xf>
    <xf numFmtId="0" fontId="2" fillId="0" borderId="32" xfId="0" applyFont="1" applyFill="1" applyBorder="1" applyAlignment="1">
      <alignment horizontal="center" vertical="top" wrapText="1"/>
    </xf>
    <xf numFmtId="0" fontId="2" fillId="0" borderId="39" xfId="0" applyFon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43" xfId="0" applyFont="1" applyFill="1" applyBorder="1" applyAlignment="1">
      <alignment horizontal="center" vertical="top" wrapText="1"/>
    </xf>
    <xf numFmtId="0" fontId="2" fillId="0" borderId="24" xfId="0" applyFont="1" applyFill="1" applyBorder="1" applyAlignment="1">
      <alignment horizontal="center" vertical="top" wrapText="1"/>
    </xf>
    <xf numFmtId="0" fontId="4" fillId="0" borderId="0"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14" fillId="0" borderId="0" xfId="0" applyFont="1" applyFill="1" applyBorder="1" applyAlignment="1">
      <alignment horizontal="left" vertical="top"/>
    </xf>
    <xf numFmtId="0" fontId="4" fillId="0" borderId="32" xfId="0" applyFont="1" applyFill="1" applyBorder="1" applyAlignment="1">
      <alignment horizontal="center" wrapText="1"/>
    </xf>
    <xf numFmtId="0" fontId="2" fillId="0" borderId="0" xfId="0" applyFont="1" applyFill="1" applyBorder="1" applyAlignment="1">
      <alignment horizontal="left" vertical="top" wrapText="1"/>
    </xf>
    <xf numFmtId="0" fontId="2" fillId="0" borderId="27"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8" xfId="0" applyFont="1" applyFill="1" applyBorder="1" applyAlignment="1">
      <alignment horizontal="center" vertical="center"/>
    </xf>
    <xf numFmtId="0" fontId="15" fillId="0" borderId="1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25"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32"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7" xfId="0" applyFont="1" applyFill="1" applyBorder="1" applyAlignment="1">
      <alignment horizontal="center" vertical="top" wrapText="1"/>
    </xf>
    <xf numFmtId="0" fontId="2" fillId="0" borderId="16" xfId="0" applyFont="1" applyFill="1" applyBorder="1" applyAlignment="1">
      <alignment horizontal="center" vertical="top" wrapText="1"/>
    </xf>
    <xf numFmtId="0" fontId="2" fillId="0" borderId="37" xfId="0" applyFont="1" applyFill="1" applyBorder="1" applyAlignment="1">
      <alignment horizontal="center" vertical="top" wrapText="1"/>
    </xf>
    <xf numFmtId="0" fontId="4" fillId="0" borderId="25" xfId="0" applyFont="1" applyFill="1" applyBorder="1" applyAlignment="1">
      <alignment horizontal="center" vertical="top" wrapText="1"/>
    </xf>
    <xf numFmtId="0" fontId="2" fillId="0" borderId="23" xfId="0" applyFont="1" applyFill="1" applyBorder="1" applyAlignment="1">
      <alignment horizontal="center" vertical="top" wrapText="1"/>
    </xf>
    <xf numFmtId="0" fontId="2" fillId="0" borderId="40"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21" xfId="0" applyFont="1" applyFill="1" applyBorder="1" applyAlignment="1">
      <alignment horizontal="center" vertical="top" wrapText="1"/>
    </xf>
    <xf numFmtId="0" fontId="2" fillId="0" borderId="32" xfId="0" applyFont="1" applyFill="1" applyBorder="1" applyAlignment="1">
      <alignment horizontal="center" vertical="top" wrapText="1"/>
    </xf>
    <xf numFmtId="0" fontId="2" fillId="0" borderId="39" xfId="0" applyFont="1" applyFill="1" applyBorder="1" applyAlignment="1">
      <alignment horizontal="center" vertical="top" wrapText="1"/>
    </xf>
    <xf numFmtId="0" fontId="2" fillId="0" borderId="7" xfId="0" applyFont="1" applyFill="1" applyBorder="1" applyAlignment="1">
      <alignment horizontal="center" vertical="top"/>
    </xf>
    <xf numFmtId="0" fontId="2" fillId="0" borderId="20" xfId="0" applyFont="1" applyFill="1" applyBorder="1" applyAlignment="1">
      <alignment horizontal="center" vertical="top"/>
    </xf>
    <xf numFmtId="0" fontId="2" fillId="0" borderId="46" xfId="0" applyFont="1" applyFill="1" applyBorder="1" applyAlignment="1">
      <alignment horizontal="center" vertical="center" wrapText="1"/>
    </xf>
    <xf numFmtId="0" fontId="2" fillId="0" borderId="42" xfId="0" applyFont="1" applyFill="1" applyBorder="1" applyAlignment="1">
      <alignment horizontal="center" vertical="top" wrapText="1"/>
    </xf>
    <xf numFmtId="0" fontId="2" fillId="0" borderId="45"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39" xfId="0" applyFont="1" applyFill="1" applyBorder="1" applyAlignment="1">
      <alignment vertical="top" wrapText="1"/>
    </xf>
    <xf numFmtId="0" fontId="2" fillId="0" borderId="20" xfId="0" applyFont="1" applyFill="1" applyBorder="1" applyAlignment="1">
      <alignment vertical="top" wrapText="1"/>
    </xf>
    <xf numFmtId="0" fontId="2" fillId="0" borderId="24" xfId="0" applyFont="1" applyFill="1" applyBorder="1" applyAlignment="1">
      <alignment horizontal="center" vertical="top" wrapText="1"/>
    </xf>
    <xf numFmtId="0" fontId="2" fillId="0" borderId="46" xfId="0" applyFont="1" applyFill="1" applyBorder="1" applyAlignment="1">
      <alignment horizontal="center" vertical="top" wrapText="1"/>
    </xf>
    <xf numFmtId="0" fontId="2" fillId="0" borderId="47" xfId="0" applyFont="1" applyFill="1" applyBorder="1" applyAlignment="1">
      <alignment horizontal="center" vertical="top" wrapText="1"/>
    </xf>
    <xf numFmtId="0" fontId="2" fillId="0" borderId="42" xfId="0" applyNumberFormat="1" applyFont="1" applyFill="1" applyBorder="1" applyAlignment="1">
      <alignment horizontal="center" vertical="top" wrapText="1"/>
    </xf>
    <xf numFmtId="0" fontId="2" fillId="0" borderId="45" xfId="0" applyFont="1" applyFill="1" applyBorder="1" applyAlignment="1">
      <alignment vertical="top" wrapText="1"/>
    </xf>
    <xf numFmtId="0" fontId="2" fillId="0" borderId="32" xfId="0" applyNumberFormat="1" applyFont="1" applyFill="1" applyBorder="1" applyAlignment="1">
      <alignment horizontal="center" vertical="top" wrapText="1"/>
    </xf>
    <xf numFmtId="0" fontId="2" fillId="0" borderId="39" xfId="0" applyNumberFormat="1" applyFont="1" applyFill="1" applyBorder="1" applyAlignment="1">
      <alignment vertical="top" wrapText="1"/>
    </xf>
    <xf numFmtId="0" fontId="2" fillId="0" borderId="43" xfId="0" applyFont="1" applyFill="1" applyBorder="1" applyAlignment="1">
      <alignment horizontal="center" vertical="top" wrapText="1"/>
    </xf>
    <xf numFmtId="0" fontId="2" fillId="0" borderId="25" xfId="0" applyNumberFormat="1" applyFont="1" applyFill="1" applyBorder="1" applyAlignment="1">
      <alignment horizontal="center" vertical="top" wrapText="1"/>
    </xf>
    <xf numFmtId="0" fontId="2" fillId="0" borderId="9" xfId="0" applyNumberFormat="1" applyFont="1" applyFill="1" applyBorder="1" applyAlignment="1">
      <alignment horizontal="center" vertical="top" wrapText="1"/>
    </xf>
    <xf numFmtId="0" fontId="4" fillId="0" borderId="43" xfId="0" applyFont="1" applyFill="1" applyBorder="1" applyAlignment="1">
      <alignment horizontal="center" vertical="top" wrapText="1"/>
    </xf>
    <xf numFmtId="0" fontId="2" fillId="0" borderId="1"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35" xfId="0" applyFont="1" applyFill="1" applyBorder="1" applyAlignment="1">
      <alignment vertical="center"/>
    </xf>
    <xf numFmtId="0" fontId="2" fillId="0" borderId="0" xfId="0" applyFont="1" applyFill="1" applyBorder="1" applyAlignment="1">
      <alignment vertical="center"/>
    </xf>
    <xf numFmtId="0" fontId="2" fillId="0" borderId="11" xfId="0" applyFont="1" applyFill="1" applyBorder="1" applyAlignment="1">
      <alignment vertical="center"/>
    </xf>
    <xf numFmtId="0" fontId="2" fillId="0" borderId="35" xfId="0" applyFont="1" applyFill="1" applyBorder="1" applyAlignment="1">
      <alignment vertical="center" wrapText="1"/>
    </xf>
    <xf numFmtId="0" fontId="2" fillId="0" borderId="0" xfId="0" applyFont="1" applyFill="1" applyBorder="1" applyAlignment="1">
      <alignment vertical="center" wrapText="1"/>
    </xf>
    <xf numFmtId="0" fontId="2" fillId="0" borderId="11" xfId="0" applyFont="1" applyFill="1" applyBorder="1" applyAlignment="1">
      <alignment vertical="center" wrapText="1"/>
    </xf>
    <xf numFmtId="0" fontId="2" fillId="0" borderId="50"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50" xfId="0" applyFont="1" applyFill="1" applyBorder="1" applyAlignment="1">
      <alignment horizontal="left" vertical="center"/>
    </xf>
    <xf numFmtId="0" fontId="2" fillId="0" borderId="8" xfId="0" applyFont="1" applyFill="1" applyBorder="1" applyAlignment="1">
      <alignment horizontal="left" vertical="center"/>
    </xf>
    <xf numFmtId="0" fontId="2" fillId="0" borderId="13" xfId="0" applyFont="1" applyFill="1" applyBorder="1" applyAlignment="1">
      <alignment horizontal="left" vertical="center"/>
    </xf>
    <xf numFmtId="0" fontId="2" fillId="0" borderId="2" xfId="0" applyFont="1" applyFill="1" applyBorder="1" applyAlignment="1">
      <alignment vertical="center"/>
    </xf>
    <xf numFmtId="0" fontId="2" fillId="0" borderId="4" xfId="0" applyFont="1" applyFill="1" applyBorder="1" applyAlignment="1">
      <alignment horizontal="left" vertical="center"/>
    </xf>
    <xf numFmtId="0" fontId="2" fillId="0" borderId="25"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17" xfId="0" applyFont="1" applyFill="1" applyBorder="1" applyAlignment="1">
      <alignment horizontal="center" vertical="center" wrapText="1"/>
    </xf>
    <xf numFmtId="0" fontId="11" fillId="0" borderId="0" xfId="0" applyFont="1" applyBorder="1" applyAlignment="1">
      <alignment horizontal="left" vertical="top" wrapText="1"/>
    </xf>
    <xf numFmtId="0" fontId="12" fillId="0" borderId="0" xfId="0" applyFont="1" applyFill="1" applyBorder="1" applyAlignment="1">
      <alignment horizontal="center" vertical="top" wrapText="1"/>
    </xf>
    <xf numFmtId="0" fontId="11" fillId="0" borderId="0" xfId="0" applyFont="1" applyFill="1" applyBorder="1" applyAlignment="1">
      <alignment horizontal="center" vertical="top" wrapText="1"/>
    </xf>
    <xf numFmtId="0" fontId="11" fillId="0" borderId="8" xfId="0" applyFont="1" applyFill="1" applyBorder="1" applyAlignment="1">
      <alignment horizontal="center" vertical="top" wrapText="1"/>
    </xf>
    <xf numFmtId="0" fontId="13" fillId="0" borderId="7" xfId="0" applyFont="1" applyFill="1" applyBorder="1" applyAlignment="1">
      <alignment horizontal="center" vertical="top" wrapText="1"/>
    </xf>
    <xf numFmtId="0" fontId="11" fillId="0" borderId="7" xfId="0" applyFont="1" applyFill="1" applyBorder="1" applyAlignment="1">
      <alignment horizontal="center" vertical="top" wrapText="1"/>
    </xf>
    <xf numFmtId="0" fontId="11" fillId="0" borderId="9" xfId="0" applyFont="1" applyFill="1" applyBorder="1" applyAlignment="1">
      <alignment horizontal="center" vertical="top" wrapText="1"/>
    </xf>
    <xf numFmtId="0" fontId="11" fillId="0" borderId="22" xfId="0" applyFont="1" applyFill="1" applyBorder="1" applyAlignment="1">
      <alignment horizontal="center" vertical="top" wrapText="1"/>
    </xf>
    <xf numFmtId="0" fontId="11" fillId="0" borderId="21" xfId="0" applyFont="1" applyFill="1" applyBorder="1" applyAlignment="1">
      <alignment horizontal="center" vertical="top" wrapText="1"/>
    </xf>
    <xf numFmtId="0" fontId="11" fillId="0" borderId="20" xfId="0" applyFont="1" applyFill="1" applyBorder="1" applyAlignment="1">
      <alignment horizontal="center" vertical="top" wrapText="1"/>
    </xf>
    <xf numFmtId="0" fontId="11" fillId="0" borderId="19" xfId="0" applyFont="1" applyFill="1" applyBorder="1" applyAlignment="1">
      <alignment horizontal="center" vertical="top" wrapText="1"/>
    </xf>
    <xf numFmtId="0" fontId="2" fillId="0" borderId="44" xfId="0" applyFont="1" applyFill="1" applyBorder="1" applyAlignment="1">
      <alignment horizontal="center"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abSelected="1" zoomScaleNormal="100" workbookViewId="0">
      <pane xSplit="1" ySplit="9" topLeftCell="K10" activePane="bottomRight" state="frozen"/>
      <selection activeCell="H9" sqref="H9"/>
      <selection pane="topRight" activeCell="H9" sqref="H9"/>
      <selection pane="bottomLeft" activeCell="H9" sqref="H9"/>
      <selection pane="bottomRight" activeCell="F12" sqref="F12"/>
    </sheetView>
  </sheetViews>
  <sheetFormatPr defaultColWidth="9" defaultRowHeight="13.8" x14ac:dyDescent="0.45"/>
  <cols>
    <col min="1" max="1" width="14.69921875" style="2" customWidth="1"/>
    <col min="2" max="2" width="13" style="2" customWidth="1"/>
    <col min="3" max="3" width="12.3984375" style="2" customWidth="1"/>
    <col min="4" max="4" width="15.19921875" style="2" customWidth="1"/>
    <col min="5" max="5" width="14.59765625" style="2" customWidth="1"/>
    <col min="6" max="6" width="19" style="2" customWidth="1"/>
    <col min="7" max="20" width="10.09765625" style="2" customWidth="1"/>
    <col min="21" max="21" width="9" style="2" customWidth="1"/>
    <col min="22" max="24" width="9" style="1" customWidth="1"/>
    <col min="25" max="16384" width="9" style="1"/>
  </cols>
  <sheetData>
    <row r="1" spans="1:21" ht="26.4" x14ac:dyDescent="0.45">
      <c r="A1" s="41" t="s">
        <v>261</v>
      </c>
    </row>
    <row r="2" spans="1:21" ht="21" x14ac:dyDescent="0.45">
      <c r="A2" s="41" t="s">
        <v>262</v>
      </c>
    </row>
    <row r="3" spans="1:21" ht="14.4" thickBot="1" x14ac:dyDescent="0.5"/>
    <row r="4" spans="1:21" s="27" customFormat="1" x14ac:dyDescent="0.45">
      <c r="A4" s="245"/>
      <c r="B4" s="40">
        <v>1</v>
      </c>
      <c r="C4" s="39">
        <v>2</v>
      </c>
      <c r="D4" s="39">
        <v>3</v>
      </c>
      <c r="E4" s="39">
        <v>4</v>
      </c>
      <c r="F4" s="39">
        <v>5</v>
      </c>
      <c r="G4" s="39">
        <v>6</v>
      </c>
      <c r="H4" s="39">
        <v>7</v>
      </c>
      <c r="I4" s="39">
        <v>8</v>
      </c>
      <c r="J4" s="39">
        <v>9</v>
      </c>
      <c r="K4" s="39">
        <v>10</v>
      </c>
      <c r="L4" s="39">
        <v>11</v>
      </c>
      <c r="M4" s="39">
        <v>12</v>
      </c>
      <c r="N4" s="39">
        <v>13</v>
      </c>
      <c r="O4" s="39">
        <v>14</v>
      </c>
      <c r="P4" s="39">
        <v>15</v>
      </c>
      <c r="Q4" s="39">
        <v>16</v>
      </c>
      <c r="R4" s="39">
        <v>17</v>
      </c>
      <c r="S4" s="39">
        <v>18</v>
      </c>
      <c r="T4" s="39">
        <v>19</v>
      </c>
      <c r="U4" s="28"/>
    </row>
    <row r="5" spans="1:21" s="27" customFormat="1" ht="18" x14ac:dyDescent="0.45">
      <c r="A5" s="246"/>
      <c r="B5" s="250" t="s">
        <v>16</v>
      </c>
      <c r="C5" s="251"/>
      <c r="D5" s="251"/>
      <c r="E5" s="251"/>
      <c r="F5" s="251"/>
      <c r="G5" s="251"/>
      <c r="H5" s="251"/>
      <c r="I5" s="251"/>
      <c r="J5" s="251"/>
      <c r="K5" s="252" t="s">
        <v>15</v>
      </c>
      <c r="L5" s="251"/>
      <c r="M5" s="251"/>
      <c r="N5" s="251"/>
      <c r="O5" s="251"/>
      <c r="P5" s="252" t="s">
        <v>14</v>
      </c>
      <c r="Q5" s="251"/>
      <c r="R5" s="251"/>
      <c r="S5" s="251"/>
      <c r="T5" s="251"/>
      <c r="U5" s="28"/>
    </row>
    <row r="6" spans="1:21" s="27" customFormat="1" x14ac:dyDescent="0.45">
      <c r="A6" s="246"/>
      <c r="B6" s="253" t="s">
        <v>181</v>
      </c>
      <c r="C6" s="254"/>
      <c r="D6" s="254"/>
      <c r="E6" s="254"/>
      <c r="F6" s="254"/>
      <c r="G6" s="254"/>
      <c r="H6" s="254"/>
      <c r="I6" s="254"/>
      <c r="J6" s="254"/>
      <c r="K6" s="255" t="s">
        <v>182</v>
      </c>
      <c r="L6" s="254"/>
      <c r="M6" s="254"/>
      <c r="N6" s="254"/>
      <c r="O6" s="254"/>
      <c r="P6" s="255" t="s">
        <v>183</v>
      </c>
      <c r="Q6" s="254"/>
      <c r="R6" s="254"/>
      <c r="S6" s="254"/>
      <c r="T6" s="254"/>
      <c r="U6" s="28"/>
    </row>
    <row r="7" spans="1:21" s="27" customFormat="1" ht="36" x14ac:dyDescent="0.45">
      <c r="A7" s="246"/>
      <c r="B7" s="38" t="s">
        <v>9</v>
      </c>
      <c r="C7" s="34" t="s">
        <v>8</v>
      </c>
      <c r="D7" s="33" t="s">
        <v>7</v>
      </c>
      <c r="E7" s="33" t="s">
        <v>6</v>
      </c>
      <c r="F7" s="33" t="s">
        <v>5</v>
      </c>
      <c r="G7" s="37" t="s">
        <v>13</v>
      </c>
      <c r="H7" s="34" t="s">
        <v>12</v>
      </c>
      <c r="I7" s="34" t="s">
        <v>11</v>
      </c>
      <c r="J7" s="36" t="s">
        <v>10</v>
      </c>
      <c r="K7" s="33" t="s">
        <v>9</v>
      </c>
      <c r="L7" s="34" t="s">
        <v>8</v>
      </c>
      <c r="M7" s="33" t="s">
        <v>7</v>
      </c>
      <c r="N7" s="33" t="s">
        <v>6</v>
      </c>
      <c r="O7" s="33" t="s">
        <v>5</v>
      </c>
      <c r="P7" s="35" t="s">
        <v>9</v>
      </c>
      <c r="Q7" s="34" t="s">
        <v>8</v>
      </c>
      <c r="R7" s="33" t="s">
        <v>7</v>
      </c>
      <c r="S7" s="33" t="s">
        <v>6</v>
      </c>
      <c r="T7" s="33" t="s">
        <v>5</v>
      </c>
      <c r="U7" s="28"/>
    </row>
    <row r="8" spans="1:21" s="27" customFormat="1" ht="41.4" x14ac:dyDescent="0.45">
      <c r="A8" s="246"/>
      <c r="B8" s="32" t="s">
        <v>176</v>
      </c>
      <c r="C8" s="29" t="s">
        <v>177</v>
      </c>
      <c r="D8" s="29" t="s">
        <v>178</v>
      </c>
      <c r="E8" s="29" t="s">
        <v>179</v>
      </c>
      <c r="F8" s="29" t="s">
        <v>180</v>
      </c>
      <c r="G8" s="30" t="s">
        <v>184</v>
      </c>
      <c r="H8" s="29" t="s">
        <v>185</v>
      </c>
      <c r="I8" s="29" t="s">
        <v>186</v>
      </c>
      <c r="J8" s="31" t="s">
        <v>187</v>
      </c>
      <c r="K8" s="29" t="s">
        <v>176</v>
      </c>
      <c r="L8" s="29" t="s">
        <v>177</v>
      </c>
      <c r="M8" s="29" t="s">
        <v>178</v>
      </c>
      <c r="N8" s="29" t="s">
        <v>179</v>
      </c>
      <c r="O8" s="29" t="s">
        <v>180</v>
      </c>
      <c r="P8" s="30" t="s">
        <v>176</v>
      </c>
      <c r="Q8" s="29" t="s">
        <v>177</v>
      </c>
      <c r="R8" s="29" t="s">
        <v>178</v>
      </c>
      <c r="S8" s="29" t="s">
        <v>179</v>
      </c>
      <c r="T8" s="29" t="s">
        <v>180</v>
      </c>
      <c r="U8" s="28"/>
    </row>
    <row r="9" spans="1:21" s="27" customFormat="1" x14ac:dyDescent="0.45">
      <c r="A9" s="247"/>
      <c r="B9" s="248" t="s">
        <v>271</v>
      </c>
      <c r="C9" s="249"/>
      <c r="D9" s="249"/>
      <c r="E9" s="249"/>
      <c r="F9" s="249"/>
      <c r="G9" s="249"/>
      <c r="H9" s="249"/>
      <c r="I9" s="249"/>
      <c r="J9" s="249"/>
      <c r="K9" s="249"/>
      <c r="L9" s="249"/>
      <c r="M9" s="249"/>
      <c r="N9" s="249"/>
      <c r="O9" s="249"/>
      <c r="P9" s="249"/>
      <c r="Q9" s="249"/>
      <c r="R9" s="249"/>
      <c r="S9" s="249"/>
      <c r="T9" s="249"/>
      <c r="U9" s="28"/>
    </row>
    <row r="10" spans="1:21" x14ac:dyDescent="0.45">
      <c r="A10" s="13">
        <v>1913</v>
      </c>
      <c r="B10" s="26"/>
      <c r="C10" s="24"/>
      <c r="D10" s="19"/>
      <c r="E10" s="19">
        <v>18.399999999999999</v>
      </c>
      <c r="F10" s="19"/>
      <c r="G10" s="10"/>
      <c r="H10" s="9"/>
      <c r="I10" s="9">
        <v>46.115288220551399</v>
      </c>
      <c r="J10" s="11"/>
      <c r="K10" s="19"/>
      <c r="L10" s="24"/>
      <c r="M10" s="19"/>
      <c r="N10" s="19">
        <v>8.8000000000000007</v>
      </c>
      <c r="O10" s="9"/>
      <c r="P10" s="25"/>
      <c r="Q10" s="24"/>
      <c r="R10" s="19"/>
      <c r="S10" s="19">
        <v>9.6</v>
      </c>
      <c r="T10" s="9"/>
    </row>
    <row r="11" spans="1:21" x14ac:dyDescent="0.45">
      <c r="A11" s="18">
        <v>1940</v>
      </c>
      <c r="B11" s="23"/>
      <c r="C11" s="21"/>
      <c r="D11" s="20"/>
      <c r="E11" s="20">
        <v>23.2</v>
      </c>
      <c r="F11" s="14">
        <v>35.799999999999997</v>
      </c>
      <c r="G11" s="15"/>
      <c r="H11" s="14"/>
      <c r="I11" s="14">
        <v>58.145363408521298</v>
      </c>
      <c r="J11" s="16">
        <v>58.022690437601284</v>
      </c>
      <c r="K11" s="20"/>
      <c r="L11" s="21"/>
      <c r="M11" s="20"/>
      <c r="N11" s="20">
        <v>12.7</v>
      </c>
      <c r="O11" s="14">
        <v>19.8</v>
      </c>
      <c r="P11" s="22"/>
      <c r="Q11" s="21"/>
      <c r="R11" s="20"/>
      <c r="S11" s="20">
        <v>10.5</v>
      </c>
      <c r="T11" s="14">
        <v>16</v>
      </c>
    </row>
    <row r="12" spans="1:21" x14ac:dyDescent="0.45">
      <c r="A12" s="13" t="s">
        <v>4</v>
      </c>
      <c r="B12" s="12">
        <v>156.80000000000001</v>
      </c>
      <c r="C12" s="9">
        <v>15.4</v>
      </c>
      <c r="D12" s="9"/>
      <c r="E12" s="9"/>
      <c r="F12" s="9"/>
      <c r="G12" s="10">
        <v>60.869565217391312</v>
      </c>
      <c r="H12" s="9"/>
      <c r="I12" s="9"/>
      <c r="J12" s="11"/>
      <c r="K12" s="9">
        <v>96.3</v>
      </c>
      <c r="L12" s="9">
        <v>8.6</v>
      </c>
      <c r="M12" s="9"/>
      <c r="N12" s="9"/>
      <c r="O12" s="9"/>
      <c r="P12" s="10">
        <v>60.5</v>
      </c>
      <c r="Q12" s="9">
        <v>6.8</v>
      </c>
      <c r="R12" s="9"/>
      <c r="S12" s="9"/>
      <c r="T12" s="9"/>
    </row>
    <row r="13" spans="1:21" x14ac:dyDescent="0.45">
      <c r="A13" s="18">
        <v>1950</v>
      </c>
      <c r="B13" s="17"/>
      <c r="C13" s="14">
        <v>15.6</v>
      </c>
      <c r="D13" s="14">
        <v>19.8</v>
      </c>
      <c r="E13" s="14"/>
      <c r="F13" s="14"/>
      <c r="G13" s="15">
        <v>61.660079051383399</v>
      </c>
      <c r="H13" s="14">
        <f>D13/D19*100</f>
        <v>61.682242990654203</v>
      </c>
      <c r="I13" s="14"/>
      <c r="J13" s="16"/>
      <c r="K13" s="14"/>
      <c r="L13" s="14">
        <v>8.6999999999999993</v>
      </c>
      <c r="M13" s="14"/>
      <c r="N13" s="14"/>
      <c r="O13" s="14"/>
      <c r="P13" s="15"/>
      <c r="Q13" s="14">
        <v>6.9</v>
      </c>
      <c r="R13" s="14"/>
      <c r="S13" s="14"/>
      <c r="T13" s="14"/>
    </row>
    <row r="14" spans="1:21" x14ac:dyDescent="0.45">
      <c r="A14" s="13" t="s">
        <v>3</v>
      </c>
      <c r="B14" s="12">
        <v>203.3</v>
      </c>
      <c r="C14" s="9">
        <v>21</v>
      </c>
      <c r="D14" s="9"/>
      <c r="E14" s="9"/>
      <c r="F14" s="9"/>
      <c r="G14" s="10">
        <v>83.003952569169954</v>
      </c>
      <c r="H14" s="9"/>
      <c r="I14" s="9"/>
      <c r="J14" s="11"/>
      <c r="K14" s="9">
        <v>115</v>
      </c>
      <c r="L14" s="9">
        <v>11.1</v>
      </c>
      <c r="M14" s="9"/>
      <c r="N14" s="9"/>
      <c r="O14" s="9"/>
      <c r="P14" s="10">
        <v>88.3</v>
      </c>
      <c r="Q14" s="9">
        <v>9.9</v>
      </c>
      <c r="R14" s="9"/>
      <c r="S14" s="19"/>
      <c r="T14" s="9"/>
    </row>
    <row r="15" spans="1:21" x14ac:dyDescent="0.45">
      <c r="A15" s="13">
        <v>1953</v>
      </c>
      <c r="B15" s="12">
        <v>159</v>
      </c>
      <c r="C15" s="9">
        <v>16.600000000000001</v>
      </c>
      <c r="D15" s="9"/>
      <c r="E15" s="9"/>
      <c r="F15" s="9"/>
      <c r="G15" s="10">
        <v>65.612648221343875</v>
      </c>
      <c r="H15" s="9"/>
      <c r="I15" s="9"/>
      <c r="J15" s="11"/>
      <c r="K15" s="9">
        <v>87.9</v>
      </c>
      <c r="L15" s="9">
        <v>8.6</v>
      </c>
      <c r="M15" s="9"/>
      <c r="N15" s="9"/>
      <c r="O15" s="9"/>
      <c r="P15" s="10">
        <v>71.099999999999994</v>
      </c>
      <c r="Q15" s="9">
        <v>8</v>
      </c>
      <c r="R15" s="9"/>
      <c r="S15" s="9"/>
      <c r="T15" s="9"/>
    </row>
    <row r="16" spans="1:21" x14ac:dyDescent="0.45">
      <c r="A16" s="13">
        <v>1955</v>
      </c>
      <c r="B16" s="12"/>
      <c r="C16" s="9">
        <v>19</v>
      </c>
      <c r="D16" s="9">
        <v>24.2</v>
      </c>
      <c r="E16" s="9"/>
      <c r="F16" s="9"/>
      <c r="G16" s="10">
        <v>75.098814229249015</v>
      </c>
      <c r="H16" s="9">
        <f>D16/D19*100</f>
        <v>75.389408099688467</v>
      </c>
      <c r="I16" s="9"/>
      <c r="J16" s="11"/>
      <c r="K16" s="9"/>
      <c r="L16" s="9">
        <v>10.1</v>
      </c>
      <c r="M16" s="9"/>
      <c r="N16" s="9"/>
      <c r="O16" s="9"/>
      <c r="P16" s="10"/>
      <c r="Q16" s="9">
        <v>8.9</v>
      </c>
      <c r="R16" s="9"/>
      <c r="S16" s="9"/>
      <c r="T16" s="9"/>
    </row>
    <row r="17" spans="1:20" s="2" customFormat="1" x14ac:dyDescent="0.45">
      <c r="A17" s="13">
        <v>1958</v>
      </c>
      <c r="B17" s="12">
        <v>235</v>
      </c>
      <c r="C17" s="9">
        <v>24.2</v>
      </c>
      <c r="D17" s="9"/>
      <c r="E17" s="9"/>
      <c r="F17" s="9"/>
      <c r="G17" s="10">
        <v>95.65217391304347</v>
      </c>
      <c r="H17" s="9"/>
      <c r="I17" s="9"/>
      <c r="J17" s="11"/>
      <c r="K17" s="9">
        <v>132.1</v>
      </c>
      <c r="L17" s="9">
        <v>13</v>
      </c>
      <c r="M17" s="9"/>
      <c r="N17" s="9"/>
      <c r="O17" s="9"/>
      <c r="P17" s="10">
        <v>102.9</v>
      </c>
      <c r="Q17" s="9">
        <v>11.2</v>
      </c>
      <c r="R17" s="9"/>
      <c r="S17" s="9"/>
      <c r="T17" s="9"/>
    </row>
    <row r="18" spans="1:20" s="2" customFormat="1" x14ac:dyDescent="0.45">
      <c r="A18" s="13">
        <v>1959</v>
      </c>
      <c r="B18" s="12"/>
      <c r="C18" s="9">
        <v>24.7</v>
      </c>
      <c r="D18" s="9"/>
      <c r="E18" s="9"/>
      <c r="F18" s="9"/>
      <c r="G18" s="10">
        <v>97.628458498023704</v>
      </c>
      <c r="H18" s="9"/>
      <c r="I18" s="9"/>
      <c r="J18" s="11"/>
      <c r="K18" s="9"/>
      <c r="L18" s="9">
        <v>12.4</v>
      </c>
      <c r="M18" s="9"/>
      <c r="N18" s="9"/>
      <c r="O18" s="9"/>
      <c r="P18" s="10"/>
      <c r="Q18" s="9">
        <v>12.3</v>
      </c>
      <c r="R18" s="9"/>
      <c r="S18" s="9"/>
      <c r="T18" s="9"/>
    </row>
    <row r="19" spans="1:20" s="2" customFormat="1" x14ac:dyDescent="0.45">
      <c r="A19" s="18">
        <v>1960</v>
      </c>
      <c r="B19" s="17"/>
      <c r="C19" s="14">
        <v>25.3</v>
      </c>
      <c r="D19" s="14">
        <v>32.1</v>
      </c>
      <c r="E19" s="14">
        <v>39.9</v>
      </c>
      <c r="F19" s="14">
        <v>61.7</v>
      </c>
      <c r="G19" s="15">
        <v>100</v>
      </c>
      <c r="H19" s="14">
        <v>100</v>
      </c>
      <c r="I19" s="14">
        <v>100</v>
      </c>
      <c r="J19" s="16">
        <v>100</v>
      </c>
      <c r="K19" s="14"/>
      <c r="L19" s="14">
        <v>13.1</v>
      </c>
      <c r="M19" s="14"/>
      <c r="N19" s="14">
        <v>17.7</v>
      </c>
      <c r="O19" s="14">
        <v>27.7</v>
      </c>
      <c r="P19" s="15"/>
      <c r="Q19" s="14">
        <v>12.2</v>
      </c>
      <c r="R19" s="14"/>
      <c r="S19" s="14">
        <v>22.2</v>
      </c>
      <c r="T19" s="14">
        <v>34</v>
      </c>
    </row>
    <row r="20" spans="1:20" s="2" customFormat="1" x14ac:dyDescent="0.45">
      <c r="A20" s="13">
        <v>1961</v>
      </c>
      <c r="B20" s="12"/>
      <c r="C20" s="9">
        <v>25.9</v>
      </c>
      <c r="D20" s="9">
        <v>32.9</v>
      </c>
      <c r="E20" s="9"/>
      <c r="F20" s="9"/>
      <c r="G20" s="10">
        <v>102.37154150197627</v>
      </c>
      <c r="H20" s="9">
        <v>102.49221183800623</v>
      </c>
      <c r="I20" s="9"/>
      <c r="J20" s="11"/>
      <c r="K20" s="9"/>
      <c r="L20" s="9">
        <v>13.2</v>
      </c>
      <c r="M20" s="9"/>
      <c r="N20" s="9"/>
      <c r="O20" s="9"/>
      <c r="P20" s="10"/>
      <c r="Q20" s="9">
        <v>12.7</v>
      </c>
      <c r="R20" s="9"/>
      <c r="S20" s="9"/>
      <c r="T20" s="9"/>
    </row>
    <row r="21" spans="1:20" s="2" customFormat="1" x14ac:dyDescent="0.45">
      <c r="A21" s="13">
        <v>1962</v>
      </c>
      <c r="B21" s="12"/>
      <c r="C21" s="9">
        <v>26.9</v>
      </c>
      <c r="D21" s="9">
        <v>34.1</v>
      </c>
      <c r="E21" s="9"/>
      <c r="F21" s="9"/>
      <c r="G21" s="10">
        <v>106.32411067193675</v>
      </c>
      <c r="H21" s="9">
        <v>106.23052959501558</v>
      </c>
      <c r="I21" s="9"/>
      <c r="J21" s="11"/>
      <c r="K21" s="9"/>
      <c r="L21" s="9">
        <v>13.7</v>
      </c>
      <c r="M21" s="9"/>
      <c r="N21" s="9"/>
      <c r="O21" s="9"/>
      <c r="P21" s="10"/>
      <c r="Q21" s="9">
        <v>13.2</v>
      </c>
      <c r="R21" s="9"/>
      <c r="S21" s="9"/>
      <c r="T21" s="9"/>
    </row>
    <row r="22" spans="1:20" s="2" customFormat="1" x14ac:dyDescent="0.45">
      <c r="A22" s="13">
        <v>1963</v>
      </c>
      <c r="B22" s="12"/>
      <c r="C22" s="9">
        <v>24.2</v>
      </c>
      <c r="D22" s="9">
        <v>30.7</v>
      </c>
      <c r="E22" s="9"/>
      <c r="F22" s="9"/>
      <c r="G22" s="10">
        <v>95.65217391304347</v>
      </c>
      <c r="H22" s="9">
        <v>95.638629283489081</v>
      </c>
      <c r="I22" s="9"/>
      <c r="J22" s="11"/>
      <c r="K22" s="9"/>
      <c r="L22" s="9">
        <v>11.8</v>
      </c>
      <c r="M22" s="9"/>
      <c r="N22" s="9"/>
      <c r="O22" s="9"/>
      <c r="P22" s="10"/>
      <c r="Q22" s="9">
        <v>12.4</v>
      </c>
      <c r="R22" s="9"/>
      <c r="S22" s="9"/>
      <c r="T22" s="9"/>
    </row>
    <row r="23" spans="1:20" s="2" customFormat="1" x14ac:dyDescent="0.45">
      <c r="A23" s="13">
        <v>1964</v>
      </c>
      <c r="B23" s="12"/>
      <c r="C23" s="9">
        <v>27.6</v>
      </c>
      <c r="D23" s="9">
        <v>35</v>
      </c>
      <c r="E23" s="9"/>
      <c r="F23" s="9"/>
      <c r="G23" s="10">
        <v>109.09090909090908</v>
      </c>
      <c r="H23" s="9">
        <v>109.03426791277258</v>
      </c>
      <c r="I23" s="9"/>
      <c r="J23" s="11"/>
      <c r="K23" s="9"/>
      <c r="L23" s="9">
        <v>15.5</v>
      </c>
      <c r="M23" s="9"/>
      <c r="N23" s="9"/>
      <c r="O23" s="9"/>
      <c r="P23" s="10"/>
      <c r="Q23" s="9">
        <v>12.1</v>
      </c>
      <c r="R23" s="9"/>
      <c r="S23" s="9"/>
      <c r="T23" s="9"/>
    </row>
    <row r="24" spans="1:20" s="2" customFormat="1" x14ac:dyDescent="0.45">
      <c r="A24" s="18">
        <v>1965</v>
      </c>
      <c r="B24" s="17"/>
      <c r="C24" s="14">
        <v>27.6</v>
      </c>
      <c r="D24" s="14">
        <v>34.9</v>
      </c>
      <c r="E24" s="14">
        <v>43.4</v>
      </c>
      <c r="F24" s="14">
        <v>67.099999999999994</v>
      </c>
      <c r="G24" s="15">
        <v>109.09090909090908</v>
      </c>
      <c r="H24" s="14">
        <v>108.72274143302181</v>
      </c>
      <c r="I24" s="14">
        <v>108.77192982456141</v>
      </c>
      <c r="J24" s="16">
        <v>108.75202593192867</v>
      </c>
      <c r="K24" s="14"/>
      <c r="L24" s="14">
        <v>13.6</v>
      </c>
      <c r="M24" s="14">
        <v>15.7</v>
      </c>
      <c r="N24" s="14">
        <v>18</v>
      </c>
      <c r="O24" s="14">
        <v>28.3</v>
      </c>
      <c r="P24" s="15"/>
      <c r="Q24" s="14">
        <v>14</v>
      </c>
      <c r="R24" s="14">
        <v>19.2</v>
      </c>
      <c r="S24" s="14">
        <v>25.4</v>
      </c>
      <c r="T24" s="14">
        <v>38.799999999999997</v>
      </c>
    </row>
    <row r="25" spans="1:20" s="2" customFormat="1" x14ac:dyDescent="0.45">
      <c r="A25" s="13">
        <v>1966</v>
      </c>
      <c r="B25" s="12"/>
      <c r="C25" s="9"/>
      <c r="D25" s="9">
        <v>38.1</v>
      </c>
      <c r="E25" s="9"/>
      <c r="F25" s="9"/>
      <c r="G25" s="10"/>
      <c r="H25" s="9">
        <v>118.69158878504673</v>
      </c>
      <c r="I25" s="9"/>
      <c r="J25" s="11"/>
      <c r="K25" s="9"/>
      <c r="L25" s="9"/>
      <c r="M25" s="9">
        <v>18.100000000000001</v>
      </c>
      <c r="N25" s="9"/>
      <c r="O25" s="9"/>
      <c r="P25" s="10"/>
      <c r="Q25" s="9"/>
      <c r="R25" s="9">
        <v>20</v>
      </c>
      <c r="S25" s="9"/>
      <c r="T25" s="9"/>
    </row>
    <row r="26" spans="1:20" s="2" customFormat="1" x14ac:dyDescent="0.45">
      <c r="A26" s="13">
        <v>1967</v>
      </c>
      <c r="B26" s="12"/>
      <c r="C26" s="9"/>
      <c r="D26" s="9">
        <v>39.5</v>
      </c>
      <c r="E26" s="9"/>
      <c r="F26" s="9"/>
      <c r="G26" s="10"/>
      <c r="H26" s="9">
        <v>123.05295950155764</v>
      </c>
      <c r="I26" s="9"/>
      <c r="J26" s="11"/>
      <c r="K26" s="9"/>
      <c r="L26" s="9"/>
      <c r="M26" s="9">
        <v>18.7</v>
      </c>
      <c r="N26" s="9"/>
      <c r="O26" s="9"/>
      <c r="P26" s="10"/>
      <c r="Q26" s="9"/>
      <c r="R26" s="9">
        <v>20.8</v>
      </c>
      <c r="S26" s="9"/>
      <c r="T26" s="9"/>
    </row>
    <row r="27" spans="1:20" s="2" customFormat="1" x14ac:dyDescent="0.45">
      <c r="A27" s="13">
        <v>1968</v>
      </c>
      <c r="B27" s="12"/>
      <c r="C27" s="9"/>
      <c r="D27" s="9">
        <v>41.6</v>
      </c>
      <c r="E27" s="9"/>
      <c r="F27" s="9"/>
      <c r="G27" s="10"/>
      <c r="H27" s="9">
        <v>129.59501557632399</v>
      </c>
      <c r="I27" s="9"/>
      <c r="J27" s="11"/>
      <c r="K27" s="9"/>
      <c r="L27" s="9"/>
      <c r="M27" s="9">
        <v>20.3</v>
      </c>
      <c r="N27" s="9"/>
      <c r="O27" s="9"/>
      <c r="P27" s="10"/>
      <c r="Q27" s="9"/>
      <c r="R27" s="9">
        <v>21.3</v>
      </c>
      <c r="S27" s="9"/>
      <c r="T27" s="9"/>
    </row>
    <row r="28" spans="1:20" s="2" customFormat="1" x14ac:dyDescent="0.45">
      <c r="A28" s="13">
        <v>1969</v>
      </c>
      <c r="B28" s="12"/>
      <c r="C28" s="9"/>
      <c r="D28" s="9">
        <v>38.9</v>
      </c>
      <c r="E28" s="9"/>
      <c r="F28" s="9"/>
      <c r="G28" s="10"/>
      <c r="H28" s="9">
        <v>121.18380062305295</v>
      </c>
      <c r="I28" s="9"/>
      <c r="J28" s="11"/>
      <c r="K28" s="9"/>
      <c r="L28" s="9"/>
      <c r="M28" s="9">
        <v>17.600000000000001</v>
      </c>
      <c r="N28" s="9"/>
      <c r="O28" s="9"/>
      <c r="P28" s="10"/>
      <c r="Q28" s="9"/>
      <c r="R28" s="9">
        <v>21</v>
      </c>
      <c r="S28" s="9"/>
      <c r="T28" s="9"/>
    </row>
    <row r="29" spans="1:20" s="2" customFormat="1" x14ac:dyDescent="0.45">
      <c r="A29" s="18">
        <v>1970</v>
      </c>
      <c r="B29" s="17"/>
      <c r="C29" s="14"/>
      <c r="D29" s="14">
        <v>43.5</v>
      </c>
      <c r="E29" s="14">
        <v>54</v>
      </c>
      <c r="F29" s="14">
        <v>83.4</v>
      </c>
      <c r="G29" s="15"/>
      <c r="H29" s="14">
        <v>135.5140186915888</v>
      </c>
      <c r="I29" s="14">
        <v>135.33834586466168</v>
      </c>
      <c r="J29" s="16">
        <v>135.17017828200972</v>
      </c>
      <c r="K29" s="14"/>
      <c r="L29" s="14"/>
      <c r="M29" s="14">
        <v>20.7</v>
      </c>
      <c r="N29" s="14">
        <v>23.8</v>
      </c>
      <c r="O29" s="14">
        <v>37.200000000000003</v>
      </c>
      <c r="P29" s="15"/>
      <c r="Q29" s="14"/>
      <c r="R29" s="14">
        <v>22.8</v>
      </c>
      <c r="S29" s="14">
        <v>30.2</v>
      </c>
      <c r="T29" s="14">
        <v>46.2</v>
      </c>
    </row>
    <row r="30" spans="1:20" s="2" customFormat="1" x14ac:dyDescent="0.45">
      <c r="A30" s="13">
        <v>1971</v>
      </c>
      <c r="B30" s="12"/>
      <c r="C30" s="9"/>
      <c r="D30" s="9">
        <v>42.9</v>
      </c>
      <c r="E30" s="9">
        <v>53.3</v>
      </c>
      <c r="F30" s="9"/>
      <c r="G30" s="10"/>
      <c r="H30" s="9">
        <v>133.64485981308408</v>
      </c>
      <c r="I30" s="9">
        <v>133.58395989974937</v>
      </c>
      <c r="J30" s="11"/>
      <c r="K30" s="9"/>
      <c r="L30" s="9"/>
      <c r="M30" s="9">
        <v>19.2</v>
      </c>
      <c r="N30" s="9">
        <v>22.1</v>
      </c>
      <c r="O30" s="9"/>
      <c r="P30" s="10"/>
      <c r="Q30" s="9"/>
      <c r="R30" s="9">
        <v>23.7</v>
      </c>
      <c r="S30" s="9">
        <v>31.2</v>
      </c>
      <c r="T30" s="9"/>
    </row>
    <row r="31" spans="1:20" s="2" customFormat="1" x14ac:dyDescent="0.45">
      <c r="A31" s="13">
        <v>1972</v>
      </c>
      <c r="B31" s="12"/>
      <c r="C31" s="9"/>
      <c r="D31" s="9">
        <v>39.200000000000003</v>
      </c>
      <c r="E31" s="9">
        <v>48.8</v>
      </c>
      <c r="F31" s="9"/>
      <c r="G31" s="10"/>
      <c r="H31" s="9">
        <v>122.11838006230531</v>
      </c>
      <c r="I31" s="9">
        <v>122.30576441102757</v>
      </c>
      <c r="J31" s="11"/>
      <c r="K31" s="9"/>
      <c r="L31" s="9"/>
      <c r="M31" s="9">
        <v>16</v>
      </c>
      <c r="N31" s="9">
        <v>18.3</v>
      </c>
      <c r="O31" s="9"/>
      <c r="P31" s="10"/>
      <c r="Q31" s="9"/>
      <c r="R31" s="9">
        <v>23.2</v>
      </c>
      <c r="S31" s="9">
        <v>30.5</v>
      </c>
      <c r="T31" s="9"/>
    </row>
    <row r="32" spans="1:20" s="2" customFormat="1" x14ac:dyDescent="0.45">
      <c r="A32" s="13">
        <v>1973</v>
      </c>
      <c r="B32" s="12"/>
      <c r="C32" s="9"/>
      <c r="D32" s="9">
        <v>47.9</v>
      </c>
      <c r="E32" s="9">
        <v>59.5</v>
      </c>
      <c r="F32" s="9"/>
      <c r="G32" s="10"/>
      <c r="H32" s="9">
        <v>149.22118380062304</v>
      </c>
      <c r="I32" s="9">
        <v>149.12280701754386</v>
      </c>
      <c r="J32" s="11"/>
      <c r="K32" s="9"/>
      <c r="L32" s="9"/>
      <c r="M32" s="9">
        <v>23.4</v>
      </c>
      <c r="N32" s="9">
        <v>27</v>
      </c>
      <c r="O32" s="9"/>
      <c r="P32" s="10"/>
      <c r="Q32" s="9"/>
      <c r="R32" s="9">
        <v>24.5</v>
      </c>
      <c r="S32" s="9">
        <v>32.5</v>
      </c>
      <c r="T32" s="9"/>
    </row>
    <row r="33" spans="1:20" s="2" customFormat="1" x14ac:dyDescent="0.45">
      <c r="A33" s="13">
        <v>1974</v>
      </c>
      <c r="B33" s="12"/>
      <c r="C33" s="9"/>
      <c r="D33" s="9">
        <v>45.8</v>
      </c>
      <c r="E33" s="9">
        <v>56.8</v>
      </c>
      <c r="F33" s="9"/>
      <c r="G33" s="10"/>
      <c r="H33" s="9">
        <v>142.67912772585669</v>
      </c>
      <c r="I33" s="9">
        <v>142.35588972431077</v>
      </c>
      <c r="J33" s="11"/>
      <c r="K33" s="9"/>
      <c r="L33" s="9"/>
      <c r="M33" s="9">
        <v>19.7</v>
      </c>
      <c r="N33" s="9">
        <v>22.4</v>
      </c>
      <c r="O33" s="9"/>
      <c r="P33" s="10"/>
      <c r="Q33" s="9"/>
      <c r="R33" s="9">
        <v>26.1</v>
      </c>
      <c r="S33" s="9">
        <v>34.4</v>
      </c>
      <c r="T33" s="9"/>
    </row>
    <row r="34" spans="1:20" s="2" customFormat="1" x14ac:dyDescent="0.45">
      <c r="A34" s="18">
        <v>1975</v>
      </c>
      <c r="B34" s="17"/>
      <c r="C34" s="14"/>
      <c r="D34" s="14">
        <v>42.7</v>
      </c>
      <c r="E34" s="14">
        <v>53.9</v>
      </c>
      <c r="F34" s="14">
        <v>83.2</v>
      </c>
      <c r="G34" s="15"/>
      <c r="H34" s="14"/>
      <c r="I34" s="14">
        <v>135.08771929824562</v>
      </c>
      <c r="J34" s="16">
        <v>134.84602917341977</v>
      </c>
      <c r="K34" s="14"/>
      <c r="L34" s="14"/>
      <c r="M34" s="14">
        <v>17.5</v>
      </c>
      <c r="N34" s="14">
        <v>20.5</v>
      </c>
      <c r="O34" s="14">
        <v>32.299999999999997</v>
      </c>
      <c r="P34" s="15"/>
      <c r="Q34" s="14"/>
      <c r="R34" s="14">
        <v>25.2</v>
      </c>
      <c r="S34" s="14">
        <v>33.4</v>
      </c>
      <c r="T34" s="14">
        <v>50.9</v>
      </c>
    </row>
    <row r="35" spans="1:20" s="2" customFormat="1" x14ac:dyDescent="0.45">
      <c r="A35" s="13">
        <v>1976</v>
      </c>
      <c r="B35" s="12"/>
      <c r="C35" s="9"/>
      <c r="D35" s="9"/>
      <c r="E35" s="9">
        <v>55.3</v>
      </c>
      <c r="F35" s="9"/>
      <c r="G35" s="10"/>
      <c r="H35" s="9"/>
      <c r="I35" s="9">
        <v>138.59649122807016</v>
      </c>
      <c r="J35" s="11"/>
      <c r="K35" s="9"/>
      <c r="L35" s="9"/>
      <c r="M35" s="9"/>
      <c r="N35" s="9">
        <v>23.3</v>
      </c>
      <c r="O35" s="9"/>
      <c r="P35" s="10"/>
      <c r="Q35" s="9"/>
      <c r="R35" s="9"/>
      <c r="S35" s="9">
        <v>32</v>
      </c>
      <c r="T35" s="9"/>
    </row>
    <row r="36" spans="1:20" s="2" customFormat="1" x14ac:dyDescent="0.45">
      <c r="A36" s="13">
        <v>1977</v>
      </c>
      <c r="B36" s="12"/>
      <c r="C36" s="9"/>
      <c r="D36" s="9"/>
      <c r="E36" s="9">
        <v>58.3</v>
      </c>
      <c r="F36" s="9"/>
      <c r="G36" s="10"/>
      <c r="H36" s="9"/>
      <c r="I36" s="9">
        <v>146.11528822055138</v>
      </c>
      <c r="J36" s="11"/>
      <c r="K36" s="9"/>
      <c r="L36" s="9"/>
      <c r="M36" s="9"/>
      <c r="N36" s="9">
        <v>23.1</v>
      </c>
      <c r="O36" s="9"/>
      <c r="P36" s="10"/>
      <c r="Q36" s="9"/>
      <c r="R36" s="9"/>
      <c r="S36" s="9">
        <v>35.200000000000003</v>
      </c>
      <c r="T36" s="9"/>
    </row>
    <row r="37" spans="1:20" s="2" customFormat="1" x14ac:dyDescent="0.45">
      <c r="A37" s="13">
        <v>1978</v>
      </c>
      <c r="B37" s="12"/>
      <c r="C37" s="9"/>
      <c r="D37" s="9"/>
      <c r="E37" s="9">
        <v>59.9</v>
      </c>
      <c r="F37" s="9"/>
      <c r="G37" s="10"/>
      <c r="H37" s="9"/>
      <c r="I37" s="9">
        <v>150.12531328320802</v>
      </c>
      <c r="J37" s="11"/>
      <c r="K37" s="9"/>
      <c r="L37" s="9"/>
      <c r="M37" s="9"/>
      <c r="N37" s="9">
        <v>24.4</v>
      </c>
      <c r="O37" s="9"/>
      <c r="P37" s="10"/>
      <c r="Q37" s="9"/>
      <c r="R37" s="9"/>
      <c r="S37" s="9">
        <v>35.5</v>
      </c>
      <c r="T37" s="9"/>
    </row>
    <row r="38" spans="1:20" s="2" customFormat="1" x14ac:dyDescent="0.45">
      <c r="A38" s="13">
        <v>1979</v>
      </c>
      <c r="B38" s="12"/>
      <c r="C38" s="9"/>
      <c r="D38" s="9"/>
      <c r="E38" s="9">
        <v>56.4</v>
      </c>
      <c r="F38" s="9"/>
      <c r="G38" s="10"/>
      <c r="H38" s="9"/>
      <c r="I38" s="9">
        <v>141.35338345864662</v>
      </c>
      <c r="J38" s="11"/>
      <c r="K38" s="9"/>
      <c r="L38" s="9"/>
      <c r="M38" s="9"/>
      <c r="N38" s="9">
        <v>21.3</v>
      </c>
      <c r="O38" s="9"/>
      <c r="P38" s="10"/>
      <c r="Q38" s="9"/>
      <c r="R38" s="9"/>
      <c r="S38" s="9">
        <v>35.1</v>
      </c>
      <c r="T38" s="9"/>
    </row>
    <row r="39" spans="1:20" s="2" customFormat="1" x14ac:dyDescent="0.45">
      <c r="A39" s="18">
        <v>1980</v>
      </c>
      <c r="B39" s="17"/>
      <c r="C39" s="14"/>
      <c r="D39" s="14"/>
      <c r="E39" s="14">
        <v>56</v>
      </c>
      <c r="F39" s="14">
        <v>86.3</v>
      </c>
      <c r="G39" s="15"/>
      <c r="H39" s="14"/>
      <c r="I39" s="14">
        <v>140.35087719298247</v>
      </c>
      <c r="J39" s="16">
        <v>139.87034035656401</v>
      </c>
      <c r="K39" s="14"/>
      <c r="L39" s="14"/>
      <c r="M39" s="14"/>
      <c r="N39" s="14">
        <v>21.8</v>
      </c>
      <c r="O39" s="14">
        <v>34.1</v>
      </c>
      <c r="P39" s="15"/>
      <c r="Q39" s="14"/>
      <c r="R39" s="14"/>
      <c r="S39" s="14">
        <v>34.200000000000003</v>
      </c>
      <c r="T39" s="14">
        <v>52.2</v>
      </c>
    </row>
    <row r="40" spans="1:20" s="2" customFormat="1" x14ac:dyDescent="0.45">
      <c r="A40" s="13">
        <v>1981</v>
      </c>
      <c r="B40" s="12"/>
      <c r="C40" s="9"/>
      <c r="D40" s="9"/>
      <c r="E40" s="9">
        <v>53.7</v>
      </c>
      <c r="F40" s="9"/>
      <c r="G40" s="10"/>
      <c r="H40" s="9"/>
      <c r="I40" s="9">
        <v>134.58646616541355</v>
      </c>
      <c r="J40" s="11"/>
      <c r="K40" s="9"/>
      <c r="L40" s="9"/>
      <c r="M40" s="9"/>
      <c r="N40" s="9">
        <v>19.5</v>
      </c>
      <c r="O40" s="9"/>
      <c r="P40" s="10"/>
      <c r="Q40" s="9"/>
      <c r="R40" s="9"/>
      <c r="S40" s="9">
        <v>34.200000000000003</v>
      </c>
      <c r="T40" s="9"/>
    </row>
    <row r="41" spans="1:20" s="2" customFormat="1" x14ac:dyDescent="0.45">
      <c r="A41" s="13">
        <v>1982</v>
      </c>
      <c r="B41" s="12"/>
      <c r="C41" s="9"/>
      <c r="D41" s="9"/>
      <c r="E41" s="9">
        <v>59</v>
      </c>
      <c r="F41" s="9"/>
      <c r="G41" s="10"/>
      <c r="H41" s="9"/>
      <c r="I41" s="9">
        <v>147.86967418546365</v>
      </c>
      <c r="J41" s="11"/>
      <c r="K41" s="9"/>
      <c r="L41" s="9"/>
      <c r="M41" s="9"/>
      <c r="N41" s="9">
        <v>23.4</v>
      </c>
      <c r="O41" s="9"/>
      <c r="P41" s="10"/>
      <c r="Q41" s="9"/>
      <c r="R41" s="9"/>
      <c r="S41" s="9">
        <v>35.6</v>
      </c>
      <c r="T41" s="9"/>
    </row>
    <row r="42" spans="1:20" s="2" customFormat="1" x14ac:dyDescent="0.45">
      <c r="A42" s="13">
        <v>1983</v>
      </c>
      <c r="B42" s="12"/>
      <c r="C42" s="9"/>
      <c r="D42" s="9"/>
      <c r="E42" s="9">
        <v>63.2</v>
      </c>
      <c r="F42" s="9"/>
      <c r="G42" s="10"/>
      <c r="H42" s="9"/>
      <c r="I42" s="9">
        <v>158.39598997493735</v>
      </c>
      <c r="J42" s="11"/>
      <c r="K42" s="9"/>
      <c r="L42" s="9"/>
      <c r="M42" s="9"/>
      <c r="N42" s="9">
        <v>25.6</v>
      </c>
      <c r="O42" s="9"/>
      <c r="P42" s="10"/>
      <c r="Q42" s="9"/>
      <c r="R42" s="9"/>
      <c r="S42" s="9">
        <v>37.6</v>
      </c>
      <c r="T42" s="9"/>
    </row>
    <row r="43" spans="1:20" s="2" customFormat="1" x14ac:dyDescent="0.45">
      <c r="A43" s="13">
        <v>1984</v>
      </c>
      <c r="B43" s="12"/>
      <c r="C43" s="9"/>
      <c r="D43" s="9"/>
      <c r="E43" s="9">
        <v>61.8</v>
      </c>
      <c r="F43" s="9"/>
      <c r="G43" s="10"/>
      <c r="H43" s="9"/>
      <c r="I43" s="9">
        <v>154.88721804511277</v>
      </c>
      <c r="J43" s="11"/>
      <c r="K43" s="9"/>
      <c r="L43" s="9"/>
      <c r="M43" s="9"/>
      <c r="N43" s="9">
        <v>24</v>
      </c>
      <c r="O43" s="9"/>
      <c r="P43" s="10"/>
      <c r="Q43" s="9"/>
      <c r="R43" s="9"/>
      <c r="S43" s="9">
        <v>37.799999999999997</v>
      </c>
      <c r="T43" s="9"/>
    </row>
    <row r="44" spans="1:20" s="2" customFormat="1" x14ac:dyDescent="0.45">
      <c r="A44" s="18">
        <v>1985</v>
      </c>
      <c r="B44" s="17"/>
      <c r="C44" s="14"/>
      <c r="D44" s="14"/>
      <c r="E44" s="14">
        <v>62.1</v>
      </c>
      <c r="F44" s="14">
        <v>95.6</v>
      </c>
      <c r="G44" s="15"/>
      <c r="H44" s="14"/>
      <c r="I44" s="14">
        <v>155.63909774436092</v>
      </c>
      <c r="J44" s="16">
        <v>154.94327390599673</v>
      </c>
      <c r="K44" s="14"/>
      <c r="L44" s="14"/>
      <c r="M44" s="14"/>
      <c r="N44" s="14">
        <v>24.1</v>
      </c>
      <c r="O44" s="14">
        <v>37.6</v>
      </c>
      <c r="P44" s="15"/>
      <c r="Q44" s="14"/>
      <c r="R44" s="14"/>
      <c r="S44" s="14">
        <v>38</v>
      </c>
      <c r="T44" s="14">
        <v>58</v>
      </c>
    </row>
    <row r="45" spans="1:20" s="2" customFormat="1" x14ac:dyDescent="0.45">
      <c r="A45" s="13">
        <v>1986</v>
      </c>
      <c r="B45" s="12"/>
      <c r="C45" s="9"/>
      <c r="D45" s="9"/>
      <c r="E45" s="9"/>
      <c r="F45" s="9">
        <v>102</v>
      </c>
      <c r="G45" s="10"/>
      <c r="H45" s="9"/>
      <c r="I45" s="9"/>
      <c r="J45" s="11">
        <v>165.31604538087518</v>
      </c>
      <c r="K45" s="9"/>
      <c r="L45" s="9"/>
      <c r="M45" s="9"/>
      <c r="N45" s="9"/>
      <c r="O45" s="9">
        <v>40.799999999999997</v>
      </c>
      <c r="P45" s="10"/>
      <c r="Q45" s="9"/>
      <c r="R45" s="9"/>
      <c r="S45" s="9"/>
      <c r="T45" s="9">
        <v>61.2</v>
      </c>
    </row>
    <row r="46" spans="1:20" s="2" customFormat="1" x14ac:dyDescent="0.45">
      <c r="A46" s="13">
        <v>1987</v>
      </c>
      <c r="B46" s="12"/>
      <c r="C46" s="9"/>
      <c r="D46" s="9"/>
      <c r="E46" s="9"/>
      <c r="F46" s="9">
        <v>100.8</v>
      </c>
      <c r="G46" s="10"/>
      <c r="H46" s="9"/>
      <c r="I46" s="9"/>
      <c r="J46" s="11">
        <v>163.37115072933548</v>
      </c>
      <c r="K46" s="9"/>
      <c r="L46" s="9"/>
      <c r="M46" s="9"/>
      <c r="N46" s="9"/>
      <c r="O46" s="9">
        <v>38.9</v>
      </c>
      <c r="P46" s="10"/>
      <c r="Q46" s="9"/>
      <c r="R46" s="9"/>
      <c r="S46" s="9"/>
      <c r="T46" s="9">
        <v>61.9</v>
      </c>
    </row>
    <row r="47" spans="1:20" s="2" customFormat="1" x14ac:dyDescent="0.45">
      <c r="A47" s="13">
        <v>1988</v>
      </c>
      <c r="B47" s="12"/>
      <c r="C47" s="9"/>
      <c r="D47" s="9"/>
      <c r="E47" s="9"/>
      <c r="F47" s="9">
        <v>104.1</v>
      </c>
      <c r="G47" s="10"/>
      <c r="H47" s="9"/>
      <c r="I47" s="9"/>
      <c r="J47" s="11">
        <v>168.71961102106968</v>
      </c>
      <c r="K47" s="9"/>
      <c r="L47" s="9"/>
      <c r="M47" s="9"/>
      <c r="N47" s="9"/>
      <c r="O47" s="9">
        <v>39.4</v>
      </c>
      <c r="P47" s="10"/>
      <c r="Q47" s="9"/>
      <c r="R47" s="9"/>
      <c r="S47" s="9"/>
      <c r="T47" s="9">
        <v>64.7</v>
      </c>
    </row>
    <row r="48" spans="1:20" s="2" customFormat="1" x14ac:dyDescent="0.45">
      <c r="A48" s="13">
        <v>1989</v>
      </c>
      <c r="B48" s="12"/>
      <c r="C48" s="9"/>
      <c r="D48" s="9"/>
      <c r="E48" s="9"/>
      <c r="F48" s="9">
        <v>105.9</v>
      </c>
      <c r="G48" s="10"/>
      <c r="H48" s="9"/>
      <c r="I48" s="9"/>
      <c r="J48" s="11">
        <v>171.63695299837926</v>
      </c>
      <c r="K48" s="9"/>
      <c r="L48" s="9"/>
      <c r="M48" s="9"/>
      <c r="N48" s="9"/>
      <c r="O48" s="9">
        <v>39.799999999999997</v>
      </c>
      <c r="P48" s="10"/>
      <c r="Q48" s="9"/>
      <c r="R48" s="9"/>
      <c r="S48" s="9"/>
      <c r="T48" s="9">
        <v>66.099999999999994</v>
      </c>
    </row>
    <row r="49" spans="1:20" s="2" customFormat="1" ht="14.4" thickBot="1" x14ac:dyDescent="0.5">
      <c r="A49" s="8">
        <v>1990</v>
      </c>
      <c r="B49" s="7"/>
      <c r="C49" s="4"/>
      <c r="D49" s="4"/>
      <c r="E49" s="4"/>
      <c r="F49" s="4">
        <v>102.1</v>
      </c>
      <c r="G49" s="5"/>
      <c r="H49" s="4"/>
      <c r="I49" s="4"/>
      <c r="J49" s="6">
        <v>165.47811993517016</v>
      </c>
      <c r="K49" s="4"/>
      <c r="L49" s="4"/>
      <c r="M49" s="4"/>
      <c r="N49" s="4"/>
      <c r="O49" s="4">
        <v>36.700000000000003</v>
      </c>
      <c r="P49" s="5"/>
      <c r="Q49" s="4"/>
      <c r="R49" s="4"/>
      <c r="S49" s="4"/>
      <c r="T49" s="4">
        <v>65.400000000000006</v>
      </c>
    </row>
    <row r="50" spans="1:20" s="2" customFormat="1" x14ac:dyDescent="0.45">
      <c r="A50" s="3"/>
      <c r="B50" s="3"/>
      <c r="C50" s="3"/>
      <c r="D50" s="3"/>
      <c r="E50" s="3"/>
      <c r="F50" s="3"/>
      <c r="G50" s="3"/>
      <c r="H50" s="3"/>
      <c r="I50" s="3"/>
      <c r="J50" s="3"/>
      <c r="K50" s="3"/>
      <c r="L50" s="3"/>
      <c r="M50" s="3"/>
      <c r="N50" s="3"/>
      <c r="O50" s="3"/>
      <c r="P50" s="3"/>
      <c r="Q50" s="3"/>
      <c r="R50" s="3"/>
      <c r="S50" s="3"/>
      <c r="T50" s="3"/>
    </row>
    <row r="51" spans="1:20" s="2" customFormat="1" ht="18" x14ac:dyDescent="0.45">
      <c r="A51" s="2" t="s">
        <v>2</v>
      </c>
    </row>
    <row r="52" spans="1:20" s="2" customFormat="1" ht="18" customHeight="1" x14ac:dyDescent="0.45">
      <c r="A52" s="244" t="s">
        <v>188</v>
      </c>
      <c r="B52" s="244"/>
      <c r="C52" s="244"/>
      <c r="D52" s="244"/>
      <c r="E52" s="244"/>
      <c r="F52" s="244"/>
      <c r="G52" s="244"/>
      <c r="H52" s="244"/>
      <c r="I52" s="244"/>
      <c r="J52" s="244"/>
      <c r="K52" s="244"/>
      <c r="L52" s="244"/>
      <c r="M52" s="244"/>
      <c r="N52" s="244"/>
      <c r="O52" s="244"/>
      <c r="P52" s="244"/>
      <c r="Q52" s="244"/>
      <c r="R52" s="244"/>
      <c r="S52" s="244"/>
      <c r="T52" s="244"/>
    </row>
    <row r="53" spans="1:20" s="2" customFormat="1" x14ac:dyDescent="0.45">
      <c r="A53" s="244"/>
      <c r="B53" s="244"/>
      <c r="C53" s="244"/>
      <c r="D53" s="244"/>
      <c r="E53" s="244"/>
      <c r="F53" s="244"/>
      <c r="G53" s="244"/>
      <c r="H53" s="244"/>
      <c r="I53" s="244"/>
      <c r="J53" s="244"/>
      <c r="K53" s="244"/>
      <c r="L53" s="244"/>
      <c r="M53" s="244"/>
      <c r="N53" s="244"/>
      <c r="O53" s="244"/>
      <c r="P53" s="244"/>
      <c r="Q53" s="244"/>
      <c r="R53" s="244"/>
      <c r="S53" s="244"/>
      <c r="T53" s="244"/>
    </row>
    <row r="55" spans="1:20" s="2" customFormat="1" ht="18" x14ac:dyDescent="0.45">
      <c r="A55" s="2" t="s">
        <v>1</v>
      </c>
    </row>
    <row r="56" spans="1:20" s="2" customFormat="1" ht="18" x14ac:dyDescent="0.45">
      <c r="A56" s="2" t="s">
        <v>0</v>
      </c>
    </row>
  </sheetData>
  <mergeCells count="9">
    <mergeCell ref="A52:T53"/>
    <mergeCell ref="A4:A9"/>
    <mergeCell ref="B9:T9"/>
    <mergeCell ref="B5:J5"/>
    <mergeCell ref="K5:O5"/>
    <mergeCell ref="P5:T5"/>
    <mergeCell ref="B6:J6"/>
    <mergeCell ref="K6:O6"/>
    <mergeCell ref="P6:T6"/>
  </mergeCells>
  <phoneticPr fontId="3"/>
  <pageMargins left="0.70866141732283472" right="0.70866141732283472" top="0.74803149606299213" bottom="0.74803149606299213" header="0.31496062992125984" footer="0.31496062992125984"/>
  <pageSetup paperSize="9" scale="64" orientation="landscape"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showGridLines="0" zoomScaleNormal="100" workbookViewId="0">
      <pane xSplit="1" ySplit="10" topLeftCell="B11" activePane="bottomRight" state="frozen"/>
      <selection activeCell="A11" sqref="A11"/>
      <selection pane="topRight" activeCell="A11" sqref="A11"/>
      <selection pane="bottomLeft" activeCell="A11" sqref="A11"/>
      <selection pane="bottomRight" activeCell="A2" sqref="A2"/>
    </sheetView>
  </sheetViews>
  <sheetFormatPr defaultColWidth="9" defaultRowHeight="13.8" x14ac:dyDescent="0.45"/>
  <cols>
    <col min="1" max="1" width="12.09765625" style="162" customWidth="1"/>
    <col min="2" max="2" width="15.8984375" style="162" customWidth="1"/>
    <col min="3" max="3" width="16.8984375" style="162" customWidth="1"/>
    <col min="4" max="13" width="15.8984375" style="162" customWidth="1"/>
    <col min="14" max="16384" width="9" style="162"/>
  </cols>
  <sheetData>
    <row r="1" spans="1:12" ht="18" x14ac:dyDescent="0.45">
      <c r="A1" s="163" t="s">
        <v>260</v>
      </c>
    </row>
    <row r="2" spans="1:12" x14ac:dyDescent="0.45">
      <c r="A2" s="163" t="s">
        <v>270</v>
      </c>
    </row>
    <row r="3" spans="1:12" ht="14.4" thickBot="1" x14ac:dyDescent="0.5">
      <c r="A3" s="188"/>
      <c r="B3" s="187"/>
      <c r="C3" s="187"/>
      <c r="D3" s="186"/>
    </row>
    <row r="4" spans="1:12" s="172" customFormat="1" x14ac:dyDescent="0.45">
      <c r="A4" s="185"/>
      <c r="B4" s="184">
        <v>1</v>
      </c>
      <c r="C4" s="182">
        <v>2</v>
      </c>
      <c r="D4" s="182">
        <v>3</v>
      </c>
      <c r="E4" s="183">
        <v>4</v>
      </c>
      <c r="F4" s="182">
        <v>5</v>
      </c>
      <c r="G4" s="182">
        <v>6</v>
      </c>
    </row>
    <row r="5" spans="1:12" s="172" customFormat="1" x14ac:dyDescent="0.45">
      <c r="A5" s="178"/>
      <c r="B5" s="312" t="s">
        <v>167</v>
      </c>
      <c r="C5" s="313"/>
      <c r="D5" s="181"/>
      <c r="E5" s="180"/>
      <c r="F5" s="315" t="s">
        <v>166</v>
      </c>
      <c r="G5" s="313"/>
    </row>
    <row r="6" spans="1:12" s="172" customFormat="1" ht="35.1" customHeight="1" x14ac:dyDescent="0.45">
      <c r="A6" s="178"/>
      <c r="B6" s="313"/>
      <c r="C6" s="314"/>
      <c r="D6" s="315" t="s">
        <v>256</v>
      </c>
      <c r="E6" s="314"/>
      <c r="F6" s="316"/>
      <c r="G6" s="313"/>
    </row>
    <row r="7" spans="1:12" s="172" customFormat="1" x14ac:dyDescent="0.45">
      <c r="A7" s="178"/>
      <c r="B7" s="317" t="s">
        <v>165</v>
      </c>
      <c r="C7" s="314"/>
      <c r="D7" s="316" t="s">
        <v>164</v>
      </c>
      <c r="E7" s="314"/>
      <c r="F7" s="316" t="s">
        <v>239</v>
      </c>
      <c r="G7" s="313"/>
      <c r="H7" s="179"/>
      <c r="I7" s="179" t="s">
        <v>163</v>
      </c>
      <c r="J7" s="179"/>
      <c r="K7" s="179"/>
      <c r="L7" s="179"/>
    </row>
    <row r="8" spans="1:12" s="172" customFormat="1" x14ac:dyDescent="0.45">
      <c r="A8" s="178"/>
      <c r="B8" s="317"/>
      <c r="C8" s="314"/>
      <c r="D8" s="316"/>
      <c r="E8" s="314"/>
      <c r="F8" s="316"/>
      <c r="G8" s="313"/>
      <c r="H8" s="179"/>
      <c r="I8" s="179"/>
      <c r="J8" s="179"/>
      <c r="K8" s="179"/>
      <c r="L8" s="179"/>
    </row>
    <row r="9" spans="1:12" s="172" customFormat="1" x14ac:dyDescent="0.45">
      <c r="A9" s="178"/>
      <c r="B9" s="318"/>
      <c r="C9" s="319"/>
      <c r="D9" s="320"/>
      <c r="E9" s="319"/>
      <c r="F9" s="320"/>
      <c r="G9" s="321"/>
    </row>
    <row r="10" spans="1:12" s="172" customFormat="1" ht="31.8" x14ac:dyDescent="0.45">
      <c r="A10" s="177"/>
      <c r="B10" s="174" t="s">
        <v>161</v>
      </c>
      <c r="C10" s="176" t="s">
        <v>162</v>
      </c>
      <c r="D10" s="174" t="s">
        <v>161</v>
      </c>
      <c r="E10" s="175" t="s">
        <v>160</v>
      </c>
      <c r="F10" s="174" t="s">
        <v>161</v>
      </c>
      <c r="G10" s="173" t="s">
        <v>160</v>
      </c>
    </row>
    <row r="11" spans="1:12" x14ac:dyDescent="0.45">
      <c r="A11" s="167">
        <v>1926</v>
      </c>
      <c r="B11" s="171">
        <v>191</v>
      </c>
      <c r="C11" s="169">
        <v>19.061876247504991</v>
      </c>
      <c r="D11" s="170">
        <v>55</v>
      </c>
      <c r="E11" s="169">
        <v>41.984732824427482</v>
      </c>
      <c r="F11" s="121"/>
      <c r="G11" s="43"/>
    </row>
    <row r="12" spans="1:12" x14ac:dyDescent="0.45">
      <c r="A12" s="167">
        <v>1928</v>
      </c>
      <c r="B12" s="166">
        <v>241</v>
      </c>
      <c r="C12" s="11">
        <v>24.491869918699187</v>
      </c>
      <c r="D12" s="151">
        <v>78</v>
      </c>
      <c r="E12" s="11">
        <v>45.348837209302324</v>
      </c>
      <c r="F12" s="121"/>
      <c r="G12" s="43"/>
    </row>
    <row r="13" spans="1:12" x14ac:dyDescent="0.45">
      <c r="A13" s="167">
        <v>1940</v>
      </c>
      <c r="B13" s="166">
        <v>507</v>
      </c>
      <c r="C13" s="11">
        <v>30.05334914048607</v>
      </c>
      <c r="D13" s="151">
        <v>366</v>
      </c>
      <c r="E13" s="11">
        <v>33.920296570898977</v>
      </c>
      <c r="F13" s="121"/>
      <c r="G13" s="43"/>
    </row>
    <row r="14" spans="1:12" x14ac:dyDescent="0.45">
      <c r="A14" s="167">
        <v>1950</v>
      </c>
      <c r="B14" s="166">
        <v>923</v>
      </c>
      <c r="C14" s="11">
        <v>43.252108716026243</v>
      </c>
      <c r="D14" s="151">
        <v>748</v>
      </c>
      <c r="E14" s="11">
        <v>50.201342281879192</v>
      </c>
      <c r="F14" s="121"/>
      <c r="G14" s="43"/>
    </row>
    <row r="15" spans="1:12" x14ac:dyDescent="0.45">
      <c r="A15" s="167">
        <v>1960</v>
      </c>
      <c r="B15" s="166">
        <v>1764</v>
      </c>
      <c r="C15" s="11">
        <v>43.352174981567956</v>
      </c>
      <c r="D15" s="151">
        <v>1648</v>
      </c>
      <c r="E15" s="11">
        <v>44.978165938864628</v>
      </c>
      <c r="F15" s="151">
        <v>4909</v>
      </c>
      <c r="G15" s="9">
        <v>53.001511552580439</v>
      </c>
    </row>
    <row r="16" spans="1:12" x14ac:dyDescent="0.45">
      <c r="A16" s="167">
        <v>1961</v>
      </c>
      <c r="B16" s="166"/>
      <c r="C16" s="227">
        <v>44</v>
      </c>
      <c r="D16" s="151"/>
      <c r="E16" s="168"/>
      <c r="F16" s="151"/>
      <c r="G16" s="9"/>
    </row>
    <row r="17" spans="1:7" x14ac:dyDescent="0.45">
      <c r="A17" s="167">
        <v>1962</v>
      </c>
      <c r="B17" s="166"/>
      <c r="C17" s="227">
        <v>44</v>
      </c>
      <c r="D17" s="151"/>
      <c r="E17" s="168"/>
      <c r="F17" s="151"/>
      <c r="G17" s="9"/>
    </row>
    <row r="18" spans="1:7" x14ac:dyDescent="0.45">
      <c r="A18" s="167">
        <v>1963</v>
      </c>
      <c r="B18" s="166"/>
      <c r="C18" s="11"/>
      <c r="D18" s="151"/>
      <c r="E18" s="168"/>
      <c r="F18" s="151"/>
      <c r="G18" s="9"/>
    </row>
    <row r="19" spans="1:7" x14ac:dyDescent="0.45">
      <c r="A19" s="167">
        <v>1964</v>
      </c>
      <c r="B19" s="166"/>
      <c r="C19" s="11"/>
      <c r="D19" s="151"/>
      <c r="E19" s="168"/>
      <c r="F19" s="151"/>
      <c r="G19" s="9"/>
    </row>
    <row r="20" spans="1:7" x14ac:dyDescent="0.45">
      <c r="A20" s="167">
        <v>1965</v>
      </c>
      <c r="B20" s="166">
        <v>2250</v>
      </c>
      <c r="C20" s="11">
        <v>45.108259823576589</v>
      </c>
      <c r="D20" s="151">
        <v>2162</v>
      </c>
      <c r="E20" s="11">
        <v>45.211208699289003</v>
      </c>
      <c r="F20" s="151">
        <v>3671</v>
      </c>
      <c r="G20" s="9">
        <v>50</v>
      </c>
    </row>
    <row r="21" spans="1:7" x14ac:dyDescent="0.45">
      <c r="A21" s="167">
        <v>1966</v>
      </c>
      <c r="B21" s="166"/>
      <c r="C21" s="11"/>
      <c r="D21" s="151"/>
      <c r="E21" s="168"/>
      <c r="F21" s="151"/>
      <c r="G21" s="9"/>
    </row>
    <row r="22" spans="1:7" x14ac:dyDescent="0.45">
      <c r="A22" s="167">
        <v>1967</v>
      </c>
      <c r="B22" s="166"/>
      <c r="C22" s="11"/>
      <c r="D22" s="151"/>
      <c r="E22" s="168"/>
      <c r="F22" s="151"/>
      <c r="G22" s="9"/>
    </row>
    <row r="23" spans="1:7" x14ac:dyDescent="0.45">
      <c r="A23" s="167">
        <v>1968</v>
      </c>
      <c r="B23" s="166"/>
      <c r="C23" s="11"/>
      <c r="D23" s="151"/>
      <c r="E23" s="168"/>
      <c r="F23" s="151"/>
      <c r="G23" s="9"/>
    </row>
    <row r="24" spans="1:7" x14ac:dyDescent="0.45">
      <c r="A24" s="167">
        <v>1969</v>
      </c>
      <c r="B24" s="166"/>
      <c r="C24" s="11"/>
      <c r="D24" s="151"/>
      <c r="E24" s="228">
        <v>43</v>
      </c>
      <c r="F24" s="151"/>
      <c r="G24" s="9"/>
    </row>
    <row r="25" spans="1:7" x14ac:dyDescent="0.45">
      <c r="A25" s="167">
        <v>1970</v>
      </c>
      <c r="B25" s="166">
        <v>2325</v>
      </c>
      <c r="C25" s="11">
        <v>44.832240647898189</v>
      </c>
      <c r="D25" s="151">
        <v>2209</v>
      </c>
      <c r="E25" s="11">
        <v>44.962344799511499</v>
      </c>
      <c r="F25" s="151">
        <v>3062</v>
      </c>
      <c r="G25" s="9">
        <v>48.577729126013359</v>
      </c>
    </row>
    <row r="26" spans="1:7" x14ac:dyDescent="0.45">
      <c r="A26" s="167">
        <v>1971</v>
      </c>
      <c r="B26" s="166"/>
      <c r="C26" s="227">
        <v>45</v>
      </c>
      <c r="D26" s="151"/>
      <c r="E26" s="228">
        <v>45</v>
      </c>
      <c r="F26" s="151">
        <v>2896</v>
      </c>
      <c r="G26" s="9">
        <v>47.985948865801724</v>
      </c>
    </row>
    <row r="27" spans="1:7" x14ac:dyDescent="0.45">
      <c r="A27" s="167">
        <v>1972</v>
      </c>
      <c r="B27" s="166"/>
      <c r="C27" s="227">
        <v>45</v>
      </c>
      <c r="D27" s="151"/>
      <c r="E27" s="228">
        <v>45</v>
      </c>
      <c r="F27" s="151">
        <v>2821</v>
      </c>
      <c r="G27" s="9">
        <v>47.786021614662737</v>
      </c>
    </row>
    <row r="28" spans="1:7" x14ac:dyDescent="0.45">
      <c r="A28" s="167">
        <v>1973</v>
      </c>
      <c r="B28" s="166"/>
      <c r="C28" s="227">
        <v>44</v>
      </c>
      <c r="D28" s="151"/>
      <c r="E28" s="228">
        <v>45</v>
      </c>
      <c r="F28" s="151">
        <v>2776</v>
      </c>
      <c r="G28" s="229">
        <v>48</v>
      </c>
    </row>
    <row r="29" spans="1:7" x14ac:dyDescent="0.45">
      <c r="A29" s="167">
        <v>1974</v>
      </c>
      <c r="B29" s="166"/>
      <c r="C29" s="227">
        <v>44</v>
      </c>
      <c r="D29" s="151"/>
      <c r="E29" s="228">
        <v>45</v>
      </c>
      <c r="F29" s="151">
        <v>2662</v>
      </c>
      <c r="G29" s="229">
        <v>47</v>
      </c>
    </row>
    <row r="30" spans="1:7" x14ac:dyDescent="0.45">
      <c r="A30" s="167">
        <v>1975</v>
      </c>
      <c r="B30" s="166">
        <v>2435</v>
      </c>
      <c r="C30" s="11">
        <v>44.272727272727273</v>
      </c>
      <c r="D30" s="151">
        <v>2300</v>
      </c>
      <c r="E30" s="11">
        <v>44.547743559945765</v>
      </c>
      <c r="F30" s="151">
        <v>2545</v>
      </c>
      <c r="G30" s="9">
        <v>46.340974890292976</v>
      </c>
    </row>
    <row r="31" spans="1:7" x14ac:dyDescent="0.45">
      <c r="A31" s="167">
        <v>1976</v>
      </c>
      <c r="B31" s="166"/>
      <c r="C31" s="11"/>
      <c r="D31" s="151"/>
      <c r="E31" s="168"/>
      <c r="F31" s="151">
        <v>2491</v>
      </c>
      <c r="G31" s="229">
        <v>46</v>
      </c>
    </row>
    <row r="32" spans="1:7" x14ac:dyDescent="0.45">
      <c r="A32" s="167">
        <v>1977</v>
      </c>
      <c r="B32" s="166"/>
      <c r="C32" s="11"/>
      <c r="D32" s="151"/>
      <c r="E32" s="168"/>
      <c r="F32" s="151">
        <v>2370</v>
      </c>
      <c r="G32" s="229">
        <v>45</v>
      </c>
    </row>
    <row r="33" spans="1:7" x14ac:dyDescent="0.45">
      <c r="A33" s="167">
        <v>1978</v>
      </c>
      <c r="B33" s="166"/>
      <c r="C33" s="11"/>
      <c r="D33" s="151"/>
      <c r="E33" s="168"/>
      <c r="F33" s="151">
        <v>2312</v>
      </c>
      <c r="G33" s="229">
        <v>45</v>
      </c>
    </row>
    <row r="34" spans="1:7" x14ac:dyDescent="0.45">
      <c r="A34" s="167">
        <v>1979</v>
      </c>
      <c r="B34" s="166"/>
      <c r="C34" s="11"/>
      <c r="D34" s="151"/>
      <c r="E34" s="168"/>
      <c r="F34" s="151">
        <v>2189</v>
      </c>
      <c r="G34" s="229">
        <v>44</v>
      </c>
    </row>
    <row r="35" spans="1:7" x14ac:dyDescent="0.45">
      <c r="A35" s="167">
        <v>1980</v>
      </c>
      <c r="B35" s="166">
        <v>2402</v>
      </c>
      <c r="C35" s="11">
        <v>42.162541688608037</v>
      </c>
      <c r="D35" s="151">
        <v>2243</v>
      </c>
      <c r="E35" s="11">
        <v>42.691282832127904</v>
      </c>
      <c r="F35" s="151">
        <v>2128</v>
      </c>
      <c r="G35" s="9">
        <v>44.039735099337747</v>
      </c>
    </row>
    <row r="36" spans="1:7" x14ac:dyDescent="0.45">
      <c r="A36" s="167">
        <v>1981</v>
      </c>
      <c r="B36" s="166">
        <v>2384</v>
      </c>
      <c r="C36" s="11">
        <v>41.729389112550322</v>
      </c>
      <c r="D36" s="151">
        <v>2220</v>
      </c>
      <c r="E36" s="11">
        <v>42.301829268292686</v>
      </c>
      <c r="F36" s="151">
        <v>2033</v>
      </c>
      <c r="G36" s="9">
        <v>43.276497009174705</v>
      </c>
    </row>
    <row r="37" spans="1:7" x14ac:dyDescent="0.45">
      <c r="A37" s="167">
        <v>1982</v>
      </c>
      <c r="B37" s="166">
        <v>2391</v>
      </c>
      <c r="C37" s="11">
        <v>41.510416666666664</v>
      </c>
      <c r="D37" s="151">
        <v>2221</v>
      </c>
      <c r="E37" s="11">
        <v>42.088307750615876</v>
      </c>
      <c r="F37" s="151">
        <v>1984</v>
      </c>
      <c r="G37" s="9">
        <v>42.677680261572874</v>
      </c>
    </row>
    <row r="38" spans="1:7" x14ac:dyDescent="0.45">
      <c r="A38" s="167">
        <v>1983</v>
      </c>
      <c r="B38" s="166">
        <v>2395</v>
      </c>
      <c r="C38" s="11">
        <v>41.271755988281924</v>
      </c>
      <c r="D38" s="151">
        <v>2223</v>
      </c>
      <c r="E38" s="11">
        <v>41.903864278982098</v>
      </c>
      <c r="F38" s="151">
        <v>1940</v>
      </c>
      <c r="G38" s="9">
        <v>42.00134231093984</v>
      </c>
    </row>
    <row r="39" spans="1:7" x14ac:dyDescent="0.45">
      <c r="A39" s="167">
        <v>1984</v>
      </c>
      <c r="B39" s="166"/>
      <c r="C39" s="11"/>
      <c r="D39" s="151"/>
      <c r="E39" s="168"/>
      <c r="F39" s="121"/>
      <c r="G39" s="43"/>
    </row>
    <row r="40" spans="1:7" x14ac:dyDescent="0.45">
      <c r="A40" s="167">
        <v>1985</v>
      </c>
      <c r="B40" s="166">
        <v>2367</v>
      </c>
      <c r="C40" s="11">
        <v>40.677092283897579</v>
      </c>
      <c r="D40" s="151">
        <v>2195</v>
      </c>
      <c r="E40" s="11">
        <v>41.415094339622641</v>
      </c>
      <c r="F40" s="121"/>
      <c r="G40" s="219">
        <v>41</v>
      </c>
    </row>
    <row r="41" spans="1:7" x14ac:dyDescent="0.45">
      <c r="A41" s="167">
        <v>1986</v>
      </c>
      <c r="B41" s="166"/>
      <c r="C41" s="11"/>
      <c r="D41" s="151"/>
      <c r="E41" s="168"/>
      <c r="F41" s="121"/>
      <c r="G41" s="219">
        <v>40</v>
      </c>
    </row>
    <row r="42" spans="1:7" x14ac:dyDescent="0.45">
      <c r="A42" s="167">
        <v>1987</v>
      </c>
      <c r="B42" s="166"/>
      <c r="C42" s="11"/>
      <c r="D42" s="151"/>
      <c r="E42" s="168"/>
      <c r="F42" s="121"/>
      <c r="G42" s="219">
        <v>39</v>
      </c>
    </row>
    <row r="43" spans="1:7" x14ac:dyDescent="0.45">
      <c r="A43" s="167">
        <v>1988</v>
      </c>
      <c r="B43" s="166"/>
      <c r="C43" s="11"/>
      <c r="D43" s="151"/>
      <c r="E43" s="168"/>
      <c r="F43" s="121"/>
      <c r="G43" s="43"/>
    </row>
    <row r="44" spans="1:7" x14ac:dyDescent="0.45">
      <c r="A44" s="167">
        <v>1989</v>
      </c>
      <c r="B44" s="166">
        <v>2153</v>
      </c>
      <c r="C44" s="11">
        <v>39.80403031983731</v>
      </c>
      <c r="D44" s="151">
        <v>1994</v>
      </c>
      <c r="E44" s="11">
        <v>40.315406389001211</v>
      </c>
      <c r="F44" s="121"/>
      <c r="G44" s="43"/>
    </row>
    <row r="45" spans="1:7" ht="14.4" thickBot="1" x14ac:dyDescent="0.5">
      <c r="A45" s="165">
        <v>1990</v>
      </c>
      <c r="B45" s="164">
        <v>2101</v>
      </c>
      <c r="C45" s="6">
        <v>39.581763376036172</v>
      </c>
      <c r="D45" s="148">
        <v>1947</v>
      </c>
      <c r="E45" s="6">
        <v>40.020554984583761</v>
      </c>
      <c r="F45" s="117"/>
      <c r="G45" s="120"/>
    </row>
    <row r="48" spans="1:7" ht="18" x14ac:dyDescent="0.45">
      <c r="A48" s="163" t="s">
        <v>2</v>
      </c>
    </row>
    <row r="49" spans="1:7" ht="18" x14ac:dyDescent="0.45">
      <c r="A49" s="163" t="s">
        <v>159</v>
      </c>
    </row>
    <row r="50" spans="1:7" x14ac:dyDescent="0.45">
      <c r="A50" s="163"/>
    </row>
    <row r="51" spans="1:7" ht="18" x14ac:dyDescent="0.45">
      <c r="A51" s="2" t="s">
        <v>1</v>
      </c>
    </row>
    <row r="52" spans="1:7" x14ac:dyDescent="0.45">
      <c r="A52" s="311" t="s">
        <v>257</v>
      </c>
      <c r="B52" s="311"/>
      <c r="C52" s="311"/>
      <c r="D52" s="311"/>
      <c r="E52" s="311"/>
      <c r="F52" s="311"/>
      <c r="G52" s="311"/>
    </row>
    <row r="53" spans="1:7" ht="31.5" customHeight="1" x14ac:dyDescent="0.45">
      <c r="A53" s="311"/>
      <c r="B53" s="311"/>
      <c r="C53" s="311"/>
      <c r="D53" s="311"/>
      <c r="E53" s="311"/>
      <c r="F53" s="311"/>
      <c r="G53" s="311"/>
    </row>
  </sheetData>
  <mergeCells count="7">
    <mergeCell ref="A52:G53"/>
    <mergeCell ref="B5:C6"/>
    <mergeCell ref="F5:G6"/>
    <mergeCell ref="D6:E6"/>
    <mergeCell ref="B7:C9"/>
    <mergeCell ref="D7:E9"/>
    <mergeCell ref="F7:G9"/>
  </mergeCells>
  <phoneticPr fontId="3"/>
  <pageMargins left="0.70866141732283472" right="0.70866141732283472" top="0.74803149606299213" bottom="0.74803149606299213" header="0.31496062992125984" footer="0.31496062992125984"/>
  <pageSetup paperSize="9" scale="71"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showGridLines="0" zoomScaleNormal="100" workbookViewId="0">
      <pane xSplit="1" ySplit="8" topLeftCell="B9" activePane="bottomRight" state="frozen"/>
      <selection activeCell="A11" sqref="A11"/>
      <selection pane="topRight" activeCell="A11" sqref="A11"/>
      <selection pane="bottomLeft" activeCell="A11" sqref="A11"/>
      <selection pane="bottomRight" activeCell="A2" sqref="A2"/>
    </sheetView>
  </sheetViews>
  <sheetFormatPr defaultColWidth="9" defaultRowHeight="13.8" x14ac:dyDescent="0.45"/>
  <cols>
    <col min="1" max="1" width="12.09765625" style="2" customWidth="1"/>
    <col min="2" max="5" width="18.19921875" style="2" customWidth="1"/>
    <col min="6" max="21" width="15.8984375" style="2" customWidth="1"/>
    <col min="22" max="16384" width="9" style="2"/>
  </cols>
  <sheetData>
    <row r="1" spans="1:5" ht="26.4" x14ac:dyDescent="0.45">
      <c r="A1" s="41" t="s">
        <v>235</v>
      </c>
    </row>
    <row r="2" spans="1:5" ht="21" x14ac:dyDescent="0.45">
      <c r="A2" s="41" t="s">
        <v>236</v>
      </c>
    </row>
    <row r="3" spans="1:5" ht="14.4" thickBot="1" x14ac:dyDescent="0.5"/>
    <row r="4" spans="1:5" x14ac:dyDescent="0.45">
      <c r="A4" s="245"/>
      <c r="B4" s="51">
        <v>1</v>
      </c>
      <c r="C4" s="51">
        <v>2</v>
      </c>
      <c r="D4" s="51">
        <v>3</v>
      </c>
      <c r="E4" s="51">
        <v>4</v>
      </c>
    </row>
    <row r="5" spans="1:5" ht="27" customHeight="1" x14ac:dyDescent="0.25">
      <c r="A5" s="246"/>
      <c r="B5" s="322" t="s">
        <v>175</v>
      </c>
      <c r="C5" s="279" t="s">
        <v>174</v>
      </c>
      <c r="D5" s="190"/>
      <c r="E5" s="279" t="s">
        <v>173</v>
      </c>
    </row>
    <row r="6" spans="1:5" ht="54" x14ac:dyDescent="0.45">
      <c r="A6" s="246"/>
      <c r="B6" s="273"/>
      <c r="C6" s="275"/>
      <c r="D6" s="243" t="s">
        <v>258</v>
      </c>
      <c r="E6" s="275"/>
    </row>
    <row r="7" spans="1:5" ht="41.4" x14ac:dyDescent="0.45">
      <c r="A7" s="246"/>
      <c r="B7" s="74" t="s">
        <v>172</v>
      </c>
      <c r="C7" s="98" t="s">
        <v>171</v>
      </c>
      <c r="D7" s="98" t="s">
        <v>170</v>
      </c>
      <c r="E7" s="88" t="s">
        <v>240</v>
      </c>
    </row>
    <row r="8" spans="1:5" x14ac:dyDescent="0.45">
      <c r="A8" s="247"/>
      <c r="B8" s="260" t="s">
        <v>169</v>
      </c>
      <c r="C8" s="261"/>
      <c r="D8" s="261"/>
      <c r="E8" s="261"/>
    </row>
    <row r="9" spans="1:5" x14ac:dyDescent="0.45">
      <c r="A9" s="46">
        <v>1940</v>
      </c>
      <c r="B9" s="9">
        <v>33.9</v>
      </c>
      <c r="C9" s="61">
        <v>23.4</v>
      </c>
      <c r="D9" s="61">
        <v>22.4</v>
      </c>
      <c r="E9" s="10"/>
    </row>
    <row r="10" spans="1:5" x14ac:dyDescent="0.45">
      <c r="A10" s="46">
        <v>1945</v>
      </c>
      <c r="B10" s="9">
        <v>44.9</v>
      </c>
      <c r="C10" s="61">
        <v>23.3</v>
      </c>
      <c r="D10" s="61">
        <v>21.7</v>
      </c>
      <c r="E10" s="10"/>
    </row>
    <row r="11" spans="1:5" x14ac:dyDescent="0.45">
      <c r="A11" s="46">
        <v>1950</v>
      </c>
      <c r="B11" s="9">
        <v>65.7</v>
      </c>
      <c r="C11" s="61">
        <v>39.6</v>
      </c>
      <c r="D11" s="61">
        <v>39</v>
      </c>
      <c r="E11" s="10"/>
    </row>
    <row r="12" spans="1:5" x14ac:dyDescent="0.45">
      <c r="A12" s="46">
        <v>1951</v>
      </c>
      <c r="B12" s="9">
        <v>67.3</v>
      </c>
      <c r="C12" s="61"/>
      <c r="D12" s="61"/>
      <c r="E12" s="10"/>
    </row>
    <row r="13" spans="1:5" x14ac:dyDescent="0.45">
      <c r="A13" s="46">
        <v>1952</v>
      </c>
      <c r="B13" s="9">
        <v>68.5</v>
      </c>
      <c r="C13" s="61"/>
      <c r="D13" s="61"/>
      <c r="E13" s="10"/>
    </row>
    <row r="14" spans="1:5" x14ac:dyDescent="0.45">
      <c r="A14" s="46">
        <v>1953</v>
      </c>
      <c r="B14" s="9">
        <v>69.7</v>
      </c>
      <c r="C14" s="61"/>
      <c r="D14" s="61"/>
      <c r="E14" s="10"/>
    </row>
    <row r="15" spans="1:5" x14ac:dyDescent="0.45">
      <c r="A15" s="46">
        <v>1954</v>
      </c>
      <c r="B15" s="9">
        <v>72.5</v>
      </c>
      <c r="C15" s="61"/>
      <c r="D15" s="61"/>
      <c r="E15" s="10"/>
    </row>
    <row r="16" spans="1:5" x14ac:dyDescent="0.45">
      <c r="A16" s="46">
        <v>1955</v>
      </c>
      <c r="B16" s="9">
        <v>73.900000000000006</v>
      </c>
      <c r="C16" s="61">
        <v>49.5</v>
      </c>
      <c r="D16" s="61">
        <v>47.4</v>
      </c>
      <c r="E16" s="10"/>
    </row>
    <row r="17" spans="1:7" x14ac:dyDescent="0.45">
      <c r="A17" s="46">
        <v>1956</v>
      </c>
      <c r="B17" s="9">
        <v>75.7</v>
      </c>
      <c r="C17" s="61"/>
      <c r="D17" s="61"/>
      <c r="E17" s="10"/>
    </row>
    <row r="18" spans="1:7" x14ac:dyDescent="0.45">
      <c r="A18" s="46">
        <v>1957</v>
      </c>
      <c r="B18" s="9">
        <v>78.3</v>
      </c>
      <c r="C18" s="61"/>
      <c r="D18" s="61"/>
      <c r="E18" s="10"/>
    </row>
    <row r="19" spans="1:7" x14ac:dyDescent="0.45">
      <c r="A19" s="46">
        <v>1958</v>
      </c>
      <c r="B19" s="9">
        <v>80.400000000000006</v>
      </c>
      <c r="C19" s="61"/>
      <c r="D19" s="61"/>
      <c r="E19" s="10"/>
    </row>
    <row r="20" spans="1:7" x14ac:dyDescent="0.45">
      <c r="A20" s="46">
        <v>1959</v>
      </c>
      <c r="B20" s="9">
        <v>81.900000000000006</v>
      </c>
      <c r="C20" s="61"/>
      <c r="D20" s="61"/>
      <c r="E20" s="10"/>
      <c r="G20" s="189"/>
    </row>
    <row r="21" spans="1:7" x14ac:dyDescent="0.45">
      <c r="A21" s="46">
        <v>1960</v>
      </c>
      <c r="B21" s="9">
        <v>83.1</v>
      </c>
      <c r="C21" s="61">
        <v>55.5</v>
      </c>
      <c r="D21" s="61">
        <v>54.3</v>
      </c>
      <c r="E21" s="230">
        <v>30</v>
      </c>
      <c r="G21" s="65"/>
    </row>
    <row r="22" spans="1:7" x14ac:dyDescent="0.45">
      <c r="A22" s="46">
        <v>1961</v>
      </c>
      <c r="B22" s="9">
        <v>86.4</v>
      </c>
      <c r="C22" s="61"/>
      <c r="D22" s="61"/>
      <c r="E22" s="10"/>
    </row>
    <row r="23" spans="1:7" x14ac:dyDescent="0.45">
      <c r="A23" s="46">
        <v>1962</v>
      </c>
      <c r="B23" s="9">
        <v>89.2</v>
      </c>
      <c r="C23" s="61"/>
      <c r="D23" s="61"/>
      <c r="E23" s="10"/>
    </row>
    <row r="24" spans="1:7" x14ac:dyDescent="0.45">
      <c r="A24" s="46">
        <v>1963</v>
      </c>
      <c r="B24" s="9">
        <v>90.9</v>
      </c>
      <c r="C24" s="61"/>
      <c r="D24" s="61"/>
      <c r="E24" s="10"/>
    </row>
    <row r="25" spans="1:7" x14ac:dyDescent="0.45">
      <c r="A25" s="46">
        <v>1964</v>
      </c>
      <c r="B25" s="9">
        <v>93.6</v>
      </c>
      <c r="C25" s="61"/>
      <c r="D25" s="61"/>
      <c r="E25" s="10"/>
    </row>
    <row r="26" spans="1:7" x14ac:dyDescent="0.45">
      <c r="A26" s="46">
        <v>1965</v>
      </c>
      <c r="B26" s="9">
        <v>99</v>
      </c>
      <c r="C26" s="61">
        <v>76.2</v>
      </c>
      <c r="D26" s="61">
        <v>75.900000000000006</v>
      </c>
      <c r="E26" s="10">
        <v>50.3</v>
      </c>
      <c r="G26" s="65"/>
    </row>
    <row r="27" spans="1:7" x14ac:dyDescent="0.45">
      <c r="A27" s="46">
        <v>1966</v>
      </c>
      <c r="B27" s="9">
        <v>102.8</v>
      </c>
      <c r="C27" s="61"/>
      <c r="D27" s="61">
        <v>81.2</v>
      </c>
      <c r="E27" s="10">
        <v>59.3</v>
      </c>
      <c r="G27" s="65"/>
    </row>
    <row r="28" spans="1:7" x14ac:dyDescent="0.45">
      <c r="A28" s="46">
        <v>1967</v>
      </c>
      <c r="B28" s="9">
        <v>107.7</v>
      </c>
      <c r="C28" s="61"/>
      <c r="D28" s="61">
        <v>87</v>
      </c>
      <c r="E28" s="10">
        <v>65.400000000000006</v>
      </c>
      <c r="G28" s="65"/>
    </row>
    <row r="29" spans="1:7" x14ac:dyDescent="0.45">
      <c r="A29" s="46">
        <v>1968</v>
      </c>
      <c r="B29" s="9">
        <v>116.3</v>
      </c>
      <c r="C29" s="61"/>
      <c r="D29" s="61">
        <v>95.7</v>
      </c>
      <c r="E29" s="10">
        <v>70.900000000000006</v>
      </c>
      <c r="G29" s="65"/>
    </row>
    <row r="30" spans="1:7" x14ac:dyDescent="0.45">
      <c r="A30" s="46">
        <v>1969</v>
      </c>
      <c r="B30" s="9">
        <v>120.9</v>
      </c>
      <c r="C30" s="61"/>
      <c r="D30" s="61">
        <v>96</v>
      </c>
      <c r="E30" s="10">
        <v>72.3</v>
      </c>
      <c r="G30" s="65"/>
    </row>
    <row r="31" spans="1:7" x14ac:dyDescent="0.45">
      <c r="A31" s="46">
        <v>1970</v>
      </c>
      <c r="B31" s="9">
        <v>126.1</v>
      </c>
      <c r="C31" s="61">
        <v>103.7</v>
      </c>
      <c r="D31" s="61">
        <v>103.6</v>
      </c>
      <c r="E31" s="10">
        <v>78.5</v>
      </c>
      <c r="G31" s="65"/>
    </row>
    <row r="32" spans="1:7" x14ac:dyDescent="0.45">
      <c r="A32" s="46">
        <v>1971</v>
      </c>
      <c r="B32" s="9">
        <v>130.4</v>
      </c>
      <c r="C32" s="61">
        <v>109.2</v>
      </c>
      <c r="D32" s="61">
        <v>109.3</v>
      </c>
      <c r="E32" s="10">
        <v>81.5</v>
      </c>
      <c r="G32" s="65"/>
    </row>
    <row r="33" spans="1:7" x14ac:dyDescent="0.45">
      <c r="A33" s="46">
        <v>1972</v>
      </c>
      <c r="B33" s="9">
        <v>135.19999999999999</v>
      </c>
      <c r="C33" s="61">
        <v>115.7</v>
      </c>
      <c r="D33" s="61">
        <v>115.9</v>
      </c>
      <c r="E33" s="10">
        <v>84.5</v>
      </c>
      <c r="G33" s="65"/>
    </row>
    <row r="34" spans="1:7" x14ac:dyDescent="0.45">
      <c r="A34" s="46">
        <v>1973</v>
      </c>
      <c r="B34" s="9">
        <v>140.5</v>
      </c>
      <c r="C34" s="61">
        <v>122.7</v>
      </c>
      <c r="D34" s="61">
        <v>122.2</v>
      </c>
      <c r="E34" s="230">
        <v>93</v>
      </c>
      <c r="G34" s="65"/>
    </row>
    <row r="35" spans="1:7" x14ac:dyDescent="0.45">
      <c r="A35" s="46">
        <v>1974</v>
      </c>
      <c r="B35" s="9">
        <v>147.69999999999999</v>
      </c>
      <c r="C35" s="61">
        <v>129.5</v>
      </c>
      <c r="D35" s="61">
        <v>129.80000000000001</v>
      </c>
      <c r="E35" s="230">
        <v>97</v>
      </c>
      <c r="G35" s="65"/>
    </row>
    <row r="36" spans="1:7" x14ac:dyDescent="0.45">
      <c r="A36" s="46">
        <v>1975</v>
      </c>
      <c r="B36" s="9">
        <v>153.19999999999999</v>
      </c>
      <c r="C36" s="61">
        <v>134.6</v>
      </c>
      <c r="D36" s="61">
        <v>134.9</v>
      </c>
      <c r="E36" s="230">
        <v>100</v>
      </c>
      <c r="G36" s="65"/>
    </row>
    <row r="37" spans="1:7" x14ac:dyDescent="0.45">
      <c r="A37" s="46">
        <v>1976</v>
      </c>
      <c r="B37" s="9">
        <v>158.4</v>
      </c>
      <c r="C37" s="61">
        <v>141.5</v>
      </c>
      <c r="D37" s="61">
        <v>142</v>
      </c>
      <c r="E37" s="230">
        <v>106</v>
      </c>
      <c r="G37" s="65"/>
    </row>
    <row r="38" spans="1:7" x14ac:dyDescent="0.45">
      <c r="A38" s="46">
        <v>1977</v>
      </c>
      <c r="B38" s="9">
        <v>162.9</v>
      </c>
      <c r="C38" s="61">
        <v>146.9</v>
      </c>
      <c r="D38" s="61">
        <v>147.30000000000001</v>
      </c>
      <c r="E38" s="230">
        <v>113</v>
      </c>
      <c r="G38" s="65"/>
    </row>
    <row r="39" spans="1:7" x14ac:dyDescent="0.45">
      <c r="A39" s="46">
        <v>1978</v>
      </c>
      <c r="B39" s="9">
        <v>168.2</v>
      </c>
      <c r="C39" s="61">
        <v>151.69999999999999</v>
      </c>
      <c r="D39" s="61">
        <v>152.30000000000001</v>
      </c>
      <c r="E39" s="230">
        <v>118</v>
      </c>
      <c r="G39" s="65"/>
    </row>
    <row r="40" spans="1:7" x14ac:dyDescent="0.45">
      <c r="A40" s="46">
        <v>1979</v>
      </c>
      <c r="B40" s="9">
        <v>172.1</v>
      </c>
      <c r="C40" s="61">
        <v>153.69999999999999</v>
      </c>
      <c r="D40" s="61">
        <v>154.1</v>
      </c>
      <c r="E40" s="230">
        <v>120</v>
      </c>
      <c r="G40" s="65"/>
    </row>
    <row r="41" spans="1:7" x14ac:dyDescent="0.45">
      <c r="A41" s="46">
        <v>1980</v>
      </c>
      <c r="B41" s="9">
        <v>177.7</v>
      </c>
      <c r="C41" s="61">
        <v>156.80000000000001</v>
      </c>
      <c r="D41" s="61">
        <v>157.1</v>
      </c>
      <c r="E41" s="230">
        <v>124</v>
      </c>
      <c r="G41" s="65"/>
    </row>
    <row r="42" spans="1:7" x14ac:dyDescent="0.45">
      <c r="A42" s="46">
        <v>1981</v>
      </c>
      <c r="B42" s="9">
        <v>181.8</v>
      </c>
      <c r="C42" s="61">
        <v>160.80000000000001</v>
      </c>
      <c r="D42" s="61">
        <v>161</v>
      </c>
      <c r="E42" s="230">
        <v>129</v>
      </c>
      <c r="G42" s="65"/>
    </row>
    <row r="43" spans="1:7" x14ac:dyDescent="0.45">
      <c r="A43" s="46">
        <v>1982</v>
      </c>
      <c r="B43" s="9">
        <v>187.3</v>
      </c>
      <c r="C43" s="61">
        <v>170.3</v>
      </c>
      <c r="D43" s="61">
        <v>171</v>
      </c>
      <c r="E43" s="230">
        <v>138</v>
      </c>
      <c r="G43" s="65"/>
    </row>
    <row r="44" spans="1:7" x14ac:dyDescent="0.45">
      <c r="A44" s="46">
        <v>1983</v>
      </c>
      <c r="B44" s="9">
        <v>190.8</v>
      </c>
      <c r="C44" s="61">
        <v>183.4</v>
      </c>
      <c r="D44" s="61">
        <v>184.6</v>
      </c>
      <c r="E44" s="230">
        <v>153</v>
      </c>
      <c r="G44" s="65"/>
    </row>
    <row r="45" spans="1:7" x14ac:dyDescent="0.45">
      <c r="A45" s="46">
        <v>1984</v>
      </c>
      <c r="B45" s="9">
        <v>195.5</v>
      </c>
      <c r="C45" s="61">
        <v>192.6</v>
      </c>
      <c r="D45" s="61">
        <v>194.6</v>
      </c>
      <c r="E45" s="230"/>
      <c r="G45" s="65"/>
    </row>
    <row r="46" spans="1:7" x14ac:dyDescent="0.45">
      <c r="A46" s="46">
        <v>1985</v>
      </c>
      <c r="B46" s="9">
        <v>201.4</v>
      </c>
      <c r="C46" s="61">
        <v>198.4</v>
      </c>
      <c r="D46" s="61">
        <v>200.3</v>
      </c>
      <c r="E46" s="230">
        <v>166</v>
      </c>
      <c r="G46" s="65"/>
    </row>
    <row r="47" spans="1:7" x14ac:dyDescent="0.45">
      <c r="A47" s="46">
        <v>1986</v>
      </c>
      <c r="B47" s="9">
        <v>207.8</v>
      </c>
      <c r="C47" s="61">
        <v>211</v>
      </c>
      <c r="D47" s="61">
        <v>213.7</v>
      </c>
      <c r="E47" s="230">
        <v>180</v>
      </c>
      <c r="G47" s="65"/>
    </row>
    <row r="48" spans="1:7" x14ac:dyDescent="0.45">
      <c r="A48" s="46">
        <v>1987</v>
      </c>
      <c r="B48" s="9">
        <v>216.1</v>
      </c>
      <c r="C48" s="61">
        <v>219.8</v>
      </c>
      <c r="D48" s="61">
        <v>222.3</v>
      </c>
      <c r="E48" s="230">
        <v>189</v>
      </c>
      <c r="G48" s="65"/>
    </row>
    <row r="49" spans="1:7" x14ac:dyDescent="0.45">
      <c r="A49" s="46">
        <v>1988</v>
      </c>
      <c r="B49" s="9">
        <v>235.2</v>
      </c>
      <c r="C49" s="61">
        <v>232.7</v>
      </c>
      <c r="D49" s="61">
        <v>234</v>
      </c>
      <c r="E49" s="230">
        <v>200</v>
      </c>
      <c r="G49" s="65"/>
    </row>
    <row r="50" spans="1:7" x14ac:dyDescent="0.45">
      <c r="A50" s="46">
        <v>1989</v>
      </c>
      <c r="B50" s="9">
        <v>258.60000000000002</v>
      </c>
      <c r="C50" s="61">
        <v>258.89999999999998</v>
      </c>
      <c r="D50" s="61">
        <v>260.39999999999998</v>
      </c>
      <c r="E50" s="230">
        <v>221</v>
      </c>
      <c r="G50" s="65"/>
    </row>
    <row r="51" spans="1:7" ht="14.4" thickBot="1" x14ac:dyDescent="0.5">
      <c r="A51" s="45">
        <v>1990</v>
      </c>
      <c r="B51" s="4">
        <v>296.8</v>
      </c>
      <c r="C51" s="57">
        <v>307.2</v>
      </c>
      <c r="D51" s="57">
        <v>310.10000000000002</v>
      </c>
      <c r="E51" s="231">
        <v>265</v>
      </c>
      <c r="G51" s="65"/>
    </row>
    <row r="53" spans="1:7" ht="18" x14ac:dyDescent="0.45">
      <c r="A53" s="2" t="s">
        <v>1</v>
      </c>
    </row>
    <row r="54" spans="1:7" x14ac:dyDescent="0.45">
      <c r="A54" s="244" t="s">
        <v>168</v>
      </c>
      <c r="B54" s="244"/>
      <c r="C54" s="244"/>
      <c r="D54" s="244"/>
      <c r="E54" s="244"/>
    </row>
    <row r="55" spans="1:7" x14ac:dyDescent="0.45">
      <c r="A55" s="244"/>
      <c r="B55" s="244"/>
      <c r="C55" s="244"/>
      <c r="D55" s="244"/>
      <c r="E55" s="244"/>
    </row>
  </sheetData>
  <mergeCells count="6">
    <mergeCell ref="B5:B6"/>
    <mergeCell ref="C5:C6"/>
    <mergeCell ref="E5:E6"/>
    <mergeCell ref="A54:E55"/>
    <mergeCell ref="A4:A8"/>
    <mergeCell ref="B8:E8"/>
  </mergeCells>
  <phoneticPr fontId="3"/>
  <pageMargins left="0.70866141732283472" right="0.70866141732283472" top="0.74803149606299213" bottom="0.74803149606299213" header="0.31496062992125984" footer="0.31496062992125984"/>
  <pageSetup paperSize="9" scale="71"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7"/>
  <sheetViews>
    <sheetView showGridLines="0" zoomScaleNormal="100" workbookViewId="0">
      <pane xSplit="1" ySplit="7" topLeftCell="B8" activePane="bottomRight" state="frozen"/>
      <selection activeCell="A11" sqref="A11"/>
      <selection pane="topRight" activeCell="A11" sqref="A11"/>
      <selection pane="bottomLeft" activeCell="A11" sqref="A11"/>
      <selection pane="bottomRight" activeCell="A2" sqref="A2"/>
    </sheetView>
  </sheetViews>
  <sheetFormatPr defaultColWidth="9" defaultRowHeight="13.8" x14ac:dyDescent="0.45"/>
  <cols>
    <col min="1" max="1" width="12.09765625" style="2" customWidth="1"/>
    <col min="2" max="5" width="12.59765625" style="2" customWidth="1"/>
    <col min="6" max="20" width="10.09765625" style="2" customWidth="1"/>
    <col min="21" max="21" width="9" style="2"/>
    <col min="22" max="16384" width="9" style="1"/>
  </cols>
  <sheetData>
    <row r="1" spans="1:21" ht="26.4" x14ac:dyDescent="0.45">
      <c r="A1" s="41" t="s">
        <v>191</v>
      </c>
    </row>
    <row r="2" spans="1:21" ht="21" x14ac:dyDescent="0.45">
      <c r="A2" s="41" t="s">
        <v>263</v>
      </c>
    </row>
    <row r="4" spans="1:21" ht="18.600000000000001" thickBot="1" x14ac:dyDescent="0.5">
      <c r="A4" s="2" t="s">
        <v>189</v>
      </c>
    </row>
    <row r="5" spans="1:21" x14ac:dyDescent="0.45">
      <c r="A5" s="245"/>
      <c r="B5" s="52">
        <v>1</v>
      </c>
      <c r="C5" s="51">
        <v>2</v>
      </c>
      <c r="D5" s="51">
        <v>3</v>
      </c>
      <c r="E5" s="1"/>
      <c r="F5" s="1"/>
      <c r="G5" s="1"/>
      <c r="H5" s="28"/>
      <c r="I5" s="28"/>
      <c r="J5" s="28"/>
      <c r="K5" s="28"/>
      <c r="L5" s="28"/>
      <c r="M5" s="28"/>
    </row>
    <row r="6" spans="1:21" s="27" customFormat="1" ht="18" x14ac:dyDescent="0.45">
      <c r="A6" s="246"/>
      <c r="B6" s="28" t="s">
        <v>20</v>
      </c>
      <c r="C6" s="28" t="s">
        <v>19</v>
      </c>
      <c r="D6" s="28" t="s">
        <v>18</v>
      </c>
      <c r="H6" s="28"/>
      <c r="I6" s="28"/>
      <c r="J6" s="28"/>
      <c r="K6" s="28"/>
      <c r="L6" s="28"/>
      <c r="M6" s="28"/>
      <c r="N6" s="28"/>
      <c r="O6" s="28"/>
      <c r="P6" s="28"/>
      <c r="Q6" s="28"/>
      <c r="R6" s="28"/>
      <c r="S6" s="28"/>
      <c r="T6" s="28"/>
      <c r="U6" s="28"/>
    </row>
    <row r="7" spans="1:21" s="27" customFormat="1" x14ac:dyDescent="0.45">
      <c r="A7" s="247"/>
      <c r="B7" s="49" t="s">
        <v>192</v>
      </c>
      <c r="C7" s="49" t="s">
        <v>193</v>
      </c>
      <c r="D7" s="49" t="s">
        <v>194</v>
      </c>
      <c r="H7" s="48"/>
      <c r="I7" s="48"/>
      <c r="J7" s="48"/>
      <c r="K7" s="48"/>
      <c r="L7" s="48"/>
      <c r="M7" s="48"/>
      <c r="N7" s="28"/>
      <c r="O7" s="28"/>
      <c r="P7" s="28"/>
      <c r="Q7" s="28"/>
      <c r="R7" s="28"/>
      <c r="S7" s="28"/>
      <c r="T7" s="28"/>
      <c r="U7" s="28"/>
    </row>
    <row r="8" spans="1:21" x14ac:dyDescent="0.45">
      <c r="A8" s="46">
        <v>1913</v>
      </c>
      <c r="B8" s="44">
        <v>79.365079365079396</v>
      </c>
      <c r="C8" s="44">
        <v>71.942446043165461</v>
      </c>
      <c r="D8" s="44">
        <v>97.087378640776706</v>
      </c>
      <c r="E8" s="1"/>
      <c r="F8" s="1"/>
      <c r="G8" s="1"/>
      <c r="H8" s="43"/>
      <c r="I8" s="43"/>
      <c r="J8" s="43"/>
      <c r="K8" s="44"/>
      <c r="L8" s="43"/>
      <c r="M8" s="43"/>
    </row>
    <row r="9" spans="1:21" x14ac:dyDescent="0.45">
      <c r="A9" s="46">
        <v>1940</v>
      </c>
      <c r="B9" s="43">
        <v>100</v>
      </c>
      <c r="C9" s="43">
        <v>100</v>
      </c>
      <c r="D9" s="43">
        <v>100</v>
      </c>
      <c r="E9" s="1"/>
      <c r="F9" s="1"/>
      <c r="G9" s="1"/>
      <c r="H9" s="43"/>
      <c r="I9" s="43"/>
      <c r="J9" s="43"/>
      <c r="K9" s="43"/>
      <c r="L9" s="43"/>
      <c r="M9" s="43"/>
    </row>
    <row r="10" spans="1:21" x14ac:dyDescent="0.45">
      <c r="A10" s="46">
        <v>1950</v>
      </c>
      <c r="B10" s="43">
        <v>106</v>
      </c>
      <c r="C10" s="43">
        <v>97</v>
      </c>
      <c r="D10" s="43">
        <v>128</v>
      </c>
      <c r="E10" s="1"/>
      <c r="F10" s="1"/>
      <c r="G10" s="1"/>
      <c r="H10" s="43"/>
      <c r="I10" s="43"/>
      <c r="J10" s="43"/>
      <c r="K10" s="43"/>
      <c r="L10" s="43"/>
      <c r="M10" s="43"/>
    </row>
    <row r="11" spans="1:21" x14ac:dyDescent="0.45">
      <c r="A11" s="46">
        <v>1955</v>
      </c>
      <c r="B11" s="43">
        <v>129</v>
      </c>
      <c r="C11" s="43">
        <v>113</v>
      </c>
      <c r="D11" s="43">
        <v>170</v>
      </c>
      <c r="E11" s="1"/>
      <c r="F11" s="1"/>
      <c r="G11" s="1"/>
      <c r="H11" s="43"/>
      <c r="I11" s="43"/>
      <c r="J11" s="43"/>
      <c r="K11" s="43"/>
      <c r="L11" s="43"/>
      <c r="M11" s="43"/>
    </row>
    <row r="12" spans="1:21" s="2" customFormat="1" x14ac:dyDescent="0.45">
      <c r="A12" s="46">
        <v>1960</v>
      </c>
      <c r="B12" s="43">
        <v>171</v>
      </c>
      <c r="C12" s="43">
        <v>146</v>
      </c>
      <c r="D12" s="43">
        <v>226</v>
      </c>
      <c r="E12" s="1"/>
      <c r="F12" s="1"/>
      <c r="G12" s="1"/>
      <c r="H12" s="43"/>
      <c r="I12" s="43"/>
      <c r="J12" s="43"/>
      <c r="K12" s="43"/>
      <c r="L12" s="43"/>
      <c r="M12" s="43"/>
    </row>
    <row r="13" spans="1:21" s="2" customFormat="1" x14ac:dyDescent="0.45">
      <c r="A13" s="46">
        <v>1961</v>
      </c>
      <c r="B13" s="43">
        <v>175</v>
      </c>
      <c r="C13" s="43">
        <v>147</v>
      </c>
      <c r="D13" s="43">
        <v>237</v>
      </c>
      <c r="E13" s="1"/>
      <c r="F13" s="1"/>
      <c r="G13" s="1"/>
      <c r="H13" s="43"/>
      <c r="I13" s="43"/>
      <c r="J13" s="43"/>
      <c r="K13" s="43"/>
      <c r="L13" s="43"/>
      <c r="M13" s="43"/>
    </row>
    <row r="14" spans="1:21" s="2" customFormat="1" x14ac:dyDescent="0.45">
      <c r="A14" s="46">
        <v>1962</v>
      </c>
      <c r="B14" s="43">
        <v>182</v>
      </c>
      <c r="C14" s="43">
        <v>153</v>
      </c>
      <c r="D14" s="43">
        <v>246</v>
      </c>
      <c r="E14" s="1"/>
      <c r="F14" s="1"/>
      <c r="G14" s="1"/>
      <c r="H14" s="43"/>
      <c r="I14" s="43"/>
      <c r="J14" s="43"/>
      <c r="K14" s="43"/>
      <c r="L14" s="43"/>
      <c r="M14" s="43"/>
    </row>
    <row r="15" spans="1:21" s="2" customFormat="1" x14ac:dyDescent="0.45">
      <c r="A15" s="46">
        <v>1963</v>
      </c>
      <c r="B15" s="43">
        <v>164</v>
      </c>
      <c r="C15" s="43">
        <v>132</v>
      </c>
      <c r="D15" s="43">
        <v>231</v>
      </c>
      <c r="E15" s="1"/>
      <c r="F15" s="1"/>
      <c r="G15" s="1"/>
      <c r="H15" s="43"/>
      <c r="I15" s="43"/>
      <c r="J15" s="43"/>
      <c r="K15" s="43"/>
      <c r="L15" s="43"/>
      <c r="M15" s="43"/>
    </row>
    <row r="16" spans="1:21" s="2" customFormat="1" x14ac:dyDescent="0.45">
      <c r="A16" s="46">
        <v>1964</v>
      </c>
      <c r="B16" s="43">
        <v>186</v>
      </c>
      <c r="C16" s="43">
        <v>172</v>
      </c>
      <c r="D16" s="43">
        <v>226</v>
      </c>
      <c r="E16" s="1"/>
      <c r="F16" s="1"/>
      <c r="G16" s="1"/>
      <c r="H16" s="43"/>
      <c r="I16" s="43"/>
      <c r="J16" s="43"/>
      <c r="K16" s="43"/>
      <c r="L16" s="43"/>
      <c r="M16" s="43"/>
    </row>
    <row r="17" spans="1:13" s="2" customFormat="1" x14ac:dyDescent="0.45">
      <c r="A17" s="46">
        <v>1965</v>
      </c>
      <c r="B17" s="43">
        <v>186</v>
      </c>
      <c r="C17" s="43">
        <v>151</v>
      </c>
      <c r="D17" s="43">
        <v>261</v>
      </c>
      <c r="E17" s="1"/>
      <c r="F17" s="1"/>
      <c r="G17" s="1"/>
      <c r="H17" s="43"/>
      <c r="I17" s="43"/>
      <c r="J17" s="43"/>
      <c r="K17" s="43"/>
      <c r="L17" s="43"/>
      <c r="M17" s="43"/>
    </row>
    <row r="18" spans="1:13" s="2" customFormat="1" x14ac:dyDescent="0.45">
      <c r="A18" s="46">
        <v>1966</v>
      </c>
      <c r="B18" s="43">
        <v>203</v>
      </c>
      <c r="C18" s="43">
        <v>175</v>
      </c>
      <c r="D18" s="43">
        <v>271</v>
      </c>
      <c r="E18" s="1"/>
      <c r="F18" s="1"/>
      <c r="G18" s="1"/>
      <c r="H18" s="44"/>
      <c r="I18" s="43"/>
      <c r="J18" s="43"/>
      <c r="K18" s="43"/>
      <c r="L18" s="43"/>
      <c r="M18" s="43"/>
    </row>
    <row r="19" spans="1:13" s="2" customFormat="1" x14ac:dyDescent="0.45">
      <c r="A19" s="46">
        <v>1967</v>
      </c>
      <c r="B19" s="43">
        <v>210</v>
      </c>
      <c r="C19" s="43">
        <v>180</v>
      </c>
      <c r="D19" s="43">
        <v>282</v>
      </c>
      <c r="E19" s="1"/>
      <c r="F19" s="1"/>
      <c r="G19" s="1"/>
      <c r="H19" s="44"/>
      <c r="I19" s="43"/>
      <c r="J19" s="43"/>
      <c r="K19" s="43"/>
      <c r="L19" s="43"/>
      <c r="M19" s="43"/>
    </row>
    <row r="20" spans="1:13" s="2" customFormat="1" x14ac:dyDescent="0.45">
      <c r="A20" s="46">
        <v>1968</v>
      </c>
      <c r="B20" s="43">
        <v>222</v>
      </c>
      <c r="C20" s="43">
        <v>196</v>
      </c>
      <c r="D20" s="43">
        <v>289</v>
      </c>
      <c r="E20" s="1"/>
      <c r="F20" s="1"/>
      <c r="G20" s="1"/>
      <c r="H20" s="44"/>
      <c r="I20" s="43"/>
      <c r="J20" s="43"/>
      <c r="K20" s="43"/>
      <c r="L20" s="43"/>
      <c r="M20" s="43"/>
    </row>
    <row r="21" spans="1:13" s="2" customFormat="1" x14ac:dyDescent="0.45">
      <c r="A21" s="46">
        <v>1969</v>
      </c>
      <c r="B21" s="43">
        <v>206</v>
      </c>
      <c r="C21" s="43">
        <v>170</v>
      </c>
      <c r="D21" s="43">
        <v>285</v>
      </c>
      <c r="E21" s="1"/>
      <c r="F21" s="1"/>
      <c r="G21" s="1"/>
      <c r="H21" s="44"/>
      <c r="I21" s="43"/>
      <c r="J21" s="43"/>
      <c r="K21" s="43"/>
      <c r="L21" s="43"/>
      <c r="M21" s="43"/>
    </row>
    <row r="22" spans="1:13" s="2" customFormat="1" x14ac:dyDescent="0.45">
      <c r="A22" s="46">
        <v>1970</v>
      </c>
      <c r="B22" s="43">
        <v>232</v>
      </c>
      <c r="C22" s="43">
        <v>199</v>
      </c>
      <c r="D22" s="43">
        <v>309</v>
      </c>
      <c r="E22" s="1"/>
      <c r="F22" s="1"/>
      <c r="G22" s="1"/>
      <c r="H22" s="44"/>
      <c r="I22" s="43"/>
      <c r="J22" s="43"/>
      <c r="K22" s="43"/>
      <c r="L22" s="43"/>
      <c r="M22" s="43"/>
    </row>
    <row r="23" spans="1:13" s="2" customFormat="1" x14ac:dyDescent="0.45">
      <c r="A23" s="46">
        <v>1971</v>
      </c>
      <c r="B23" s="43">
        <v>229</v>
      </c>
      <c r="C23" s="43">
        <v>185</v>
      </c>
      <c r="D23" s="43">
        <v>322</v>
      </c>
      <c r="E23" s="1"/>
      <c r="F23" s="1"/>
      <c r="G23" s="1"/>
      <c r="H23" s="44"/>
      <c r="I23" s="43"/>
      <c r="J23" s="43"/>
      <c r="K23" s="43"/>
      <c r="L23" s="43"/>
      <c r="M23" s="43"/>
    </row>
    <row r="24" spans="1:13" s="2" customFormat="1" x14ac:dyDescent="0.45">
      <c r="A24" s="46">
        <v>1972</v>
      </c>
      <c r="B24" s="43">
        <v>209</v>
      </c>
      <c r="C24" s="43">
        <v>154</v>
      </c>
      <c r="D24" s="43">
        <v>315</v>
      </c>
      <c r="E24" s="1"/>
      <c r="F24" s="1"/>
      <c r="G24" s="1"/>
      <c r="H24" s="44"/>
      <c r="I24" s="43"/>
      <c r="J24" s="43"/>
      <c r="K24" s="43"/>
      <c r="L24" s="43"/>
      <c r="M24" s="43"/>
    </row>
    <row r="25" spans="1:13" s="2" customFormat="1" x14ac:dyDescent="0.45">
      <c r="A25" s="46">
        <v>1973</v>
      </c>
      <c r="B25" s="43">
        <v>256</v>
      </c>
      <c r="C25" s="43">
        <v>226</v>
      </c>
      <c r="D25" s="43">
        <v>333</v>
      </c>
      <c r="E25" s="1"/>
      <c r="F25" s="1"/>
      <c r="G25" s="1"/>
      <c r="H25" s="44"/>
      <c r="I25" s="43"/>
      <c r="J25" s="43"/>
      <c r="K25" s="43"/>
      <c r="L25" s="43"/>
      <c r="M25" s="43"/>
    </row>
    <row r="26" spans="1:13" s="2" customFormat="1" x14ac:dyDescent="0.45">
      <c r="A26" s="46">
        <v>1974</v>
      </c>
      <c r="B26" s="43">
        <v>244</v>
      </c>
      <c r="C26" s="43">
        <v>189</v>
      </c>
      <c r="D26" s="43">
        <v>355</v>
      </c>
      <c r="E26" s="1"/>
      <c r="F26" s="1"/>
      <c r="G26" s="1"/>
      <c r="H26" s="44"/>
      <c r="I26" s="43"/>
      <c r="J26" s="43"/>
      <c r="K26" s="43"/>
      <c r="L26" s="43"/>
      <c r="M26" s="43"/>
    </row>
    <row r="27" spans="1:13" s="2" customFormat="1" x14ac:dyDescent="0.45">
      <c r="A27" s="46">
        <v>1975</v>
      </c>
      <c r="B27" s="43">
        <v>228</v>
      </c>
      <c r="C27" s="43">
        <v>169</v>
      </c>
      <c r="D27" s="43">
        <v>342</v>
      </c>
      <c r="E27" s="1"/>
      <c r="F27" s="1"/>
      <c r="G27" s="1"/>
      <c r="H27" s="44"/>
      <c r="I27" s="43"/>
      <c r="J27" s="43"/>
      <c r="K27" s="43"/>
      <c r="L27" s="43"/>
      <c r="M27" s="43"/>
    </row>
    <row r="28" spans="1:13" s="2" customFormat="1" x14ac:dyDescent="0.45">
      <c r="A28" s="46">
        <v>1976</v>
      </c>
      <c r="B28" s="43">
        <v>234</v>
      </c>
      <c r="C28" s="43">
        <v>192</v>
      </c>
      <c r="D28" s="43">
        <v>328</v>
      </c>
      <c r="E28" s="1"/>
      <c r="F28" s="1"/>
      <c r="G28" s="1"/>
      <c r="H28" s="44"/>
      <c r="I28" s="43"/>
      <c r="J28" s="43"/>
      <c r="K28" s="43"/>
      <c r="L28" s="43"/>
      <c r="M28" s="43"/>
    </row>
    <row r="29" spans="1:13" s="2" customFormat="1" x14ac:dyDescent="0.45">
      <c r="A29" s="46">
        <v>1977</v>
      </c>
      <c r="B29" s="43">
        <v>247</v>
      </c>
      <c r="C29" s="43">
        <v>190</v>
      </c>
      <c r="D29" s="43">
        <v>360</v>
      </c>
      <c r="E29" s="1"/>
      <c r="F29" s="1"/>
      <c r="G29" s="1"/>
      <c r="H29" s="44"/>
      <c r="I29" s="43"/>
      <c r="J29" s="43"/>
      <c r="K29" s="43"/>
      <c r="L29" s="43"/>
      <c r="M29" s="43"/>
    </row>
    <row r="30" spans="1:13" s="2" customFormat="1" x14ac:dyDescent="0.45">
      <c r="A30" s="46">
        <v>1978</v>
      </c>
      <c r="B30" s="43">
        <v>253</v>
      </c>
      <c r="C30" s="43">
        <v>201</v>
      </c>
      <c r="D30" s="43">
        <v>364</v>
      </c>
      <c r="E30" s="1"/>
      <c r="F30" s="1"/>
      <c r="G30" s="1"/>
      <c r="H30" s="44"/>
      <c r="I30" s="43"/>
      <c r="J30" s="43"/>
      <c r="K30" s="43"/>
      <c r="L30" s="43"/>
      <c r="M30" s="43"/>
    </row>
    <row r="31" spans="1:13" s="2" customFormat="1" x14ac:dyDescent="0.45">
      <c r="A31" s="46">
        <v>1979</v>
      </c>
      <c r="B31" s="43">
        <v>239</v>
      </c>
      <c r="C31" s="43">
        <v>176</v>
      </c>
      <c r="D31" s="43">
        <v>359</v>
      </c>
      <c r="E31" s="1"/>
      <c r="F31" s="1"/>
      <c r="G31" s="1"/>
      <c r="H31" s="44"/>
      <c r="I31" s="43"/>
      <c r="J31" s="43"/>
      <c r="K31" s="43"/>
      <c r="L31" s="43"/>
      <c r="M31" s="43"/>
    </row>
    <row r="32" spans="1:13" s="2" customFormat="1" x14ac:dyDescent="0.45">
      <c r="A32" s="46">
        <v>1980</v>
      </c>
      <c r="B32" s="43">
        <v>237</v>
      </c>
      <c r="C32" s="43">
        <v>180</v>
      </c>
      <c r="D32" s="43">
        <v>350</v>
      </c>
      <c r="E32" s="1"/>
      <c r="F32" s="1"/>
      <c r="G32" s="1"/>
      <c r="H32" s="44"/>
      <c r="I32" s="43"/>
      <c r="J32" s="43"/>
      <c r="K32" s="43"/>
      <c r="L32" s="43"/>
      <c r="M32" s="43"/>
    </row>
    <row r="33" spans="1:21" s="2" customFormat="1" x14ac:dyDescent="0.45">
      <c r="A33" s="46">
        <v>1981</v>
      </c>
      <c r="B33" s="44">
        <v>227</v>
      </c>
      <c r="C33" s="44">
        <v>161</v>
      </c>
      <c r="D33" s="44">
        <v>350</v>
      </c>
      <c r="E33" s="1"/>
      <c r="F33" s="1"/>
      <c r="G33" s="1"/>
      <c r="H33" s="44"/>
      <c r="I33" s="43"/>
      <c r="J33" s="43"/>
      <c r="K33" s="43"/>
      <c r="L33" s="43"/>
      <c r="M33" s="43"/>
    </row>
    <row r="34" spans="1:21" s="2" customFormat="1" x14ac:dyDescent="0.45">
      <c r="A34" s="46">
        <v>1982</v>
      </c>
      <c r="B34" s="44">
        <v>250</v>
      </c>
      <c r="C34" s="44">
        <v>193</v>
      </c>
      <c r="D34" s="44">
        <v>365</v>
      </c>
      <c r="E34" s="1"/>
      <c r="F34" s="1"/>
      <c r="G34" s="1"/>
      <c r="H34" s="44"/>
      <c r="I34" s="43"/>
      <c r="J34" s="43"/>
      <c r="K34" s="43"/>
      <c r="L34" s="43"/>
      <c r="M34" s="43"/>
    </row>
    <row r="35" spans="1:21" s="2" customFormat="1" x14ac:dyDescent="0.45">
      <c r="A35" s="46">
        <v>1983</v>
      </c>
      <c r="B35" s="44">
        <v>267</v>
      </c>
      <c r="C35" s="44">
        <v>211</v>
      </c>
      <c r="D35" s="44">
        <v>385</v>
      </c>
      <c r="E35" s="1"/>
      <c r="F35" s="1"/>
      <c r="G35" s="1"/>
      <c r="H35" s="44"/>
      <c r="I35" s="43"/>
      <c r="J35" s="43"/>
      <c r="K35" s="43"/>
      <c r="L35" s="43"/>
      <c r="M35" s="43"/>
    </row>
    <row r="36" spans="1:21" s="2" customFormat="1" x14ac:dyDescent="0.45">
      <c r="A36" s="46">
        <v>1984</v>
      </c>
      <c r="B36" s="44">
        <v>261</v>
      </c>
      <c r="C36" s="44">
        <v>198</v>
      </c>
      <c r="D36" s="44">
        <v>387</v>
      </c>
      <c r="E36" s="1"/>
      <c r="F36" s="1"/>
      <c r="G36" s="1"/>
      <c r="H36" s="44"/>
      <c r="I36" s="43"/>
      <c r="J36" s="43"/>
      <c r="K36" s="43"/>
      <c r="L36" s="43"/>
      <c r="M36" s="43"/>
    </row>
    <row r="37" spans="1:21" s="2" customFormat="1" x14ac:dyDescent="0.45">
      <c r="A37" s="46">
        <v>1985</v>
      </c>
      <c r="B37" s="44">
        <v>263</v>
      </c>
      <c r="C37" s="44">
        <v>199</v>
      </c>
      <c r="D37" s="44">
        <v>389</v>
      </c>
      <c r="E37" s="1"/>
      <c r="F37" s="1"/>
      <c r="G37" s="1"/>
      <c r="H37" s="44"/>
      <c r="I37" s="43"/>
      <c r="J37" s="43"/>
      <c r="K37" s="43"/>
      <c r="L37" s="43"/>
      <c r="M37" s="43"/>
    </row>
    <row r="38" spans="1:21" s="2" customFormat="1" x14ac:dyDescent="0.45">
      <c r="A38" s="46">
        <v>1986</v>
      </c>
      <c r="B38" s="44">
        <v>280</v>
      </c>
      <c r="C38" s="44">
        <v>216</v>
      </c>
      <c r="D38" s="44">
        <v>411</v>
      </c>
      <c r="E38" s="1"/>
      <c r="F38" s="1"/>
      <c r="G38" s="1"/>
      <c r="H38" s="43"/>
      <c r="I38" s="43"/>
      <c r="J38" s="43"/>
      <c r="K38" s="43"/>
      <c r="L38" s="43"/>
      <c r="M38" s="43"/>
    </row>
    <row r="39" spans="1:21" s="2" customFormat="1" x14ac:dyDescent="0.45">
      <c r="A39" s="46">
        <v>1987</v>
      </c>
      <c r="B39" s="44">
        <v>277</v>
      </c>
      <c r="C39" s="44">
        <v>206</v>
      </c>
      <c r="D39" s="44">
        <v>415</v>
      </c>
      <c r="E39" s="1"/>
      <c r="F39" s="1"/>
      <c r="G39" s="1"/>
      <c r="H39" s="43"/>
      <c r="I39" s="43"/>
      <c r="J39" s="43"/>
      <c r="K39" s="43"/>
      <c r="L39" s="43"/>
      <c r="M39" s="43"/>
    </row>
    <row r="40" spans="1:21" s="2" customFormat="1" x14ac:dyDescent="0.45">
      <c r="A40" s="46">
        <v>1988</v>
      </c>
      <c r="B40" s="44">
        <v>286</v>
      </c>
      <c r="C40" s="44">
        <v>208</v>
      </c>
      <c r="D40" s="44">
        <v>434</v>
      </c>
      <c r="E40" s="1"/>
      <c r="F40" s="1"/>
      <c r="G40" s="1"/>
      <c r="H40" s="43"/>
      <c r="I40" s="43"/>
      <c r="J40" s="43"/>
      <c r="K40" s="43"/>
      <c r="L40" s="43"/>
      <c r="M40" s="43"/>
    </row>
    <row r="41" spans="1:21" x14ac:dyDescent="0.45">
      <c r="A41" s="46">
        <v>1989</v>
      </c>
      <c r="B41" s="44">
        <v>291</v>
      </c>
      <c r="C41" s="44">
        <v>210</v>
      </c>
      <c r="D41" s="44">
        <v>443</v>
      </c>
      <c r="E41" s="1"/>
      <c r="F41" s="1"/>
      <c r="G41" s="1"/>
      <c r="H41" s="43"/>
      <c r="I41" s="43"/>
      <c r="J41" s="43"/>
      <c r="K41" s="43"/>
      <c r="L41" s="43"/>
      <c r="M41" s="43"/>
    </row>
    <row r="42" spans="1:21" x14ac:dyDescent="0.45">
      <c r="A42" s="50">
        <v>1990</v>
      </c>
      <c r="B42" s="54">
        <v>281</v>
      </c>
      <c r="C42" s="54">
        <v>194</v>
      </c>
      <c r="D42" s="54">
        <v>439</v>
      </c>
      <c r="E42" s="1"/>
      <c r="F42" s="1"/>
      <c r="G42" s="1"/>
      <c r="H42" s="43"/>
      <c r="I42" s="43"/>
      <c r="J42" s="43"/>
      <c r="K42" s="43"/>
      <c r="L42" s="43"/>
      <c r="M42" s="43"/>
    </row>
    <row r="43" spans="1:21" x14ac:dyDescent="0.45">
      <c r="A43" s="28"/>
      <c r="B43" s="44"/>
      <c r="C43" s="44"/>
      <c r="D43" s="44"/>
      <c r="E43" s="1"/>
      <c r="F43" s="1"/>
      <c r="G43" s="1"/>
      <c r="H43" s="43"/>
      <c r="I43" s="43"/>
      <c r="J43" s="43"/>
      <c r="K43" s="43"/>
      <c r="L43" s="43"/>
      <c r="M43" s="43"/>
    </row>
    <row r="44" spans="1:21" ht="18.600000000000001" thickBot="1" x14ac:dyDescent="0.5">
      <c r="A44" s="2" t="s">
        <v>190</v>
      </c>
      <c r="B44" s="44"/>
      <c r="C44" s="44"/>
      <c r="D44" s="44"/>
      <c r="E44" s="1"/>
      <c r="F44" s="1"/>
      <c r="G44" s="1"/>
      <c r="H44" s="43"/>
      <c r="I44" s="43"/>
      <c r="J44" s="43"/>
      <c r="K44" s="43"/>
      <c r="L44" s="43"/>
      <c r="M44" s="43"/>
    </row>
    <row r="45" spans="1:21" x14ac:dyDescent="0.45">
      <c r="A45" s="53"/>
      <c r="B45" s="52">
        <v>1</v>
      </c>
      <c r="C45" s="51">
        <v>2</v>
      </c>
      <c r="D45" s="51">
        <v>3</v>
      </c>
      <c r="E45" s="1"/>
      <c r="F45" s="1"/>
      <c r="G45" s="1"/>
      <c r="H45" s="28"/>
      <c r="I45" s="28"/>
      <c r="J45" s="28"/>
      <c r="K45" s="28"/>
      <c r="L45" s="28"/>
      <c r="M45" s="28"/>
    </row>
    <row r="46" spans="1:21" s="27" customFormat="1" ht="18" x14ac:dyDescent="0.45">
      <c r="A46" s="46"/>
      <c r="B46" s="28" t="s">
        <v>20</v>
      </c>
      <c r="C46" s="28" t="s">
        <v>19</v>
      </c>
      <c r="D46" s="28" t="s">
        <v>18</v>
      </c>
      <c r="H46" s="28"/>
      <c r="I46" s="28"/>
      <c r="J46" s="28"/>
      <c r="K46" s="28"/>
      <c r="L46" s="28"/>
      <c r="M46" s="28"/>
      <c r="N46" s="28"/>
      <c r="O46" s="28"/>
      <c r="P46" s="28"/>
      <c r="Q46" s="28"/>
      <c r="R46" s="28"/>
      <c r="S46" s="28"/>
      <c r="T46" s="28"/>
      <c r="U46" s="28"/>
    </row>
    <row r="47" spans="1:21" s="27" customFormat="1" x14ac:dyDescent="0.45">
      <c r="A47" s="50"/>
      <c r="B47" s="49" t="s">
        <v>192</v>
      </c>
      <c r="C47" s="49" t="s">
        <v>193</v>
      </c>
      <c r="D47" s="49" t="s">
        <v>194</v>
      </c>
      <c r="H47" s="48"/>
      <c r="I47" s="48"/>
      <c r="J47" s="48"/>
      <c r="K47" s="48"/>
      <c r="L47" s="48"/>
      <c r="M47" s="48"/>
      <c r="N47" s="28"/>
      <c r="O47" s="28"/>
      <c r="P47" s="28"/>
      <c r="Q47" s="28"/>
      <c r="R47" s="28"/>
      <c r="S47" s="28"/>
      <c r="T47" s="28"/>
      <c r="U47" s="28"/>
    </row>
    <row r="48" spans="1:21" x14ac:dyDescent="0.45">
      <c r="A48" s="47">
        <v>1990</v>
      </c>
      <c r="B48" s="191">
        <v>100</v>
      </c>
      <c r="C48" s="191">
        <v>100</v>
      </c>
      <c r="D48" s="191">
        <v>100</v>
      </c>
      <c r="E48" s="1"/>
      <c r="F48" s="1"/>
      <c r="G48" s="1"/>
      <c r="H48" s="43"/>
      <c r="I48" s="43"/>
      <c r="J48" s="43"/>
      <c r="K48" s="43"/>
      <c r="L48" s="43"/>
      <c r="M48" s="43"/>
    </row>
    <row r="49" spans="1:13" x14ac:dyDescent="0.45">
      <c r="A49" s="46">
        <v>1991</v>
      </c>
      <c r="B49" s="9">
        <v>95.5</v>
      </c>
      <c r="C49" s="9">
        <v>100.4</v>
      </c>
      <c r="D49" s="9">
        <v>92.7</v>
      </c>
      <c r="E49" s="1"/>
      <c r="F49" s="1"/>
      <c r="G49" s="1"/>
      <c r="H49" s="43"/>
      <c r="I49" s="43"/>
      <c r="J49" s="43"/>
      <c r="K49" s="43"/>
      <c r="L49" s="43"/>
      <c r="M49" s="43"/>
    </row>
    <row r="50" spans="1:13" x14ac:dyDescent="0.45">
      <c r="A50" s="46">
        <v>1992</v>
      </c>
      <c r="B50" s="9">
        <v>86.5</v>
      </c>
      <c r="C50" s="9">
        <v>95</v>
      </c>
      <c r="D50" s="9">
        <v>81.7</v>
      </c>
      <c r="E50" s="1"/>
      <c r="F50" s="1"/>
      <c r="G50" s="1"/>
      <c r="H50" s="43"/>
      <c r="I50" s="43"/>
      <c r="J50" s="43"/>
      <c r="K50" s="43"/>
      <c r="L50" s="43"/>
      <c r="M50" s="43"/>
    </row>
    <row r="51" spans="1:13" x14ac:dyDescent="0.45">
      <c r="A51" s="46">
        <v>1993</v>
      </c>
      <c r="B51" s="9">
        <v>82.7</v>
      </c>
      <c r="C51" s="9">
        <v>92.3</v>
      </c>
      <c r="D51" s="9">
        <v>77.3</v>
      </c>
      <c r="E51" s="1"/>
      <c r="F51" s="1"/>
      <c r="G51" s="1"/>
      <c r="H51" s="43"/>
      <c r="I51" s="43"/>
      <c r="J51" s="43"/>
      <c r="K51" s="43"/>
      <c r="L51" s="43"/>
      <c r="M51" s="43"/>
    </row>
    <row r="52" spans="1:13" x14ac:dyDescent="0.45">
      <c r="A52" s="46">
        <v>1994</v>
      </c>
      <c r="B52" s="9">
        <v>72.7</v>
      </c>
      <c r="C52" s="9">
        <v>82.7</v>
      </c>
      <c r="D52" s="9">
        <v>67.099999999999994</v>
      </c>
      <c r="E52" s="1"/>
      <c r="F52" s="1"/>
      <c r="G52" s="1"/>
      <c r="H52" s="43"/>
      <c r="I52" s="43"/>
      <c r="J52" s="43"/>
      <c r="K52" s="43"/>
      <c r="L52" s="43"/>
      <c r="M52" s="43"/>
    </row>
    <row r="53" spans="1:13" x14ac:dyDescent="0.45">
      <c r="A53" s="46">
        <v>1995</v>
      </c>
      <c r="B53" s="9">
        <v>66.900000000000006</v>
      </c>
      <c r="C53" s="9">
        <v>78.900000000000006</v>
      </c>
      <c r="D53" s="9">
        <v>60.2</v>
      </c>
      <c r="E53" s="1"/>
      <c r="F53" s="1"/>
      <c r="G53" s="1"/>
      <c r="H53" s="43"/>
      <c r="I53" s="43"/>
      <c r="J53" s="43"/>
      <c r="K53" s="43"/>
      <c r="L53" s="43"/>
      <c r="M53" s="43"/>
    </row>
    <row r="54" spans="1:13" x14ac:dyDescent="0.45">
      <c r="A54" s="46">
        <v>1996</v>
      </c>
      <c r="B54" s="9">
        <v>63.5</v>
      </c>
      <c r="C54" s="9">
        <v>79.099999999999994</v>
      </c>
      <c r="D54" s="9">
        <v>53.6</v>
      </c>
      <c r="E54" s="1"/>
      <c r="F54" s="1"/>
      <c r="G54" s="1"/>
      <c r="H54" s="43"/>
      <c r="I54" s="43"/>
      <c r="J54" s="43"/>
      <c r="K54" s="43"/>
      <c r="L54" s="43"/>
      <c r="M54" s="43"/>
    </row>
    <row r="55" spans="1:13" x14ac:dyDescent="0.45">
      <c r="A55" s="46">
        <v>1997</v>
      </c>
      <c r="B55" s="9">
        <v>64.5</v>
      </c>
      <c r="C55" s="9">
        <v>84.874299999999991</v>
      </c>
      <c r="D55" s="9">
        <v>50.92</v>
      </c>
      <c r="E55" s="1"/>
      <c r="F55" s="1"/>
      <c r="G55" s="1"/>
      <c r="H55" s="43"/>
      <c r="I55" s="43"/>
      <c r="J55" s="43"/>
      <c r="K55" s="43"/>
      <c r="L55" s="43"/>
      <c r="M55" s="43"/>
    </row>
    <row r="56" spans="1:13" x14ac:dyDescent="0.45">
      <c r="A56" s="46">
        <v>1998</v>
      </c>
      <c r="B56" s="9">
        <v>55.985999999999997</v>
      </c>
      <c r="C56" s="9">
        <v>65.967300000000009</v>
      </c>
      <c r="D56" s="9">
        <v>49.983800000000002</v>
      </c>
      <c r="E56" s="1"/>
      <c r="F56" s="1"/>
      <c r="G56" s="1"/>
      <c r="H56" s="43"/>
      <c r="I56" s="43"/>
      <c r="J56" s="43"/>
      <c r="K56" s="43"/>
      <c r="L56" s="43"/>
      <c r="M56" s="43"/>
    </row>
    <row r="57" spans="1:13" s="2" customFormat="1" x14ac:dyDescent="0.45">
      <c r="A57" s="46">
        <v>1999</v>
      </c>
      <c r="B57" s="9">
        <v>58.281425999999989</v>
      </c>
      <c r="C57" s="9">
        <v>71.970324300000001</v>
      </c>
      <c r="D57" s="9">
        <v>49.633913400000004</v>
      </c>
      <c r="E57" s="1"/>
      <c r="F57" s="1"/>
      <c r="G57" s="1"/>
      <c r="H57" s="43"/>
      <c r="I57" s="43"/>
      <c r="J57" s="43"/>
      <c r="K57" s="43"/>
      <c r="L57" s="43"/>
      <c r="M57" s="43"/>
    </row>
    <row r="58" spans="1:13" s="2" customFormat="1" x14ac:dyDescent="0.45">
      <c r="A58" s="46">
        <v>2000</v>
      </c>
      <c r="B58" s="9">
        <v>62.769095801999995</v>
      </c>
      <c r="C58" s="9">
        <v>81.758288404799998</v>
      </c>
      <c r="D58" s="9">
        <v>50.030984707200005</v>
      </c>
      <c r="E58" s="1"/>
      <c r="F58" s="1"/>
      <c r="G58" s="1"/>
      <c r="H58" s="43"/>
      <c r="I58" s="43"/>
      <c r="J58" s="43"/>
      <c r="K58" s="43"/>
      <c r="L58" s="43"/>
      <c r="M58" s="43"/>
    </row>
    <row r="59" spans="1:13" s="2" customFormat="1" x14ac:dyDescent="0.45">
      <c r="A59" s="46">
        <v>2001</v>
      </c>
      <c r="B59" s="9">
        <v>67.100163412337992</v>
      </c>
      <c r="C59" s="9">
        <v>89.710462352987236</v>
      </c>
      <c r="D59" s="9">
        <v>51.824731251934892</v>
      </c>
      <c r="E59" s="1"/>
      <c r="F59" s="1"/>
      <c r="G59" s="1"/>
      <c r="H59" s="43"/>
      <c r="I59" s="43"/>
      <c r="J59" s="43"/>
      <c r="K59" s="43"/>
      <c r="L59" s="43"/>
      <c r="M59" s="43"/>
    </row>
    <row r="60" spans="1:13" s="2" customFormat="1" x14ac:dyDescent="0.45">
      <c r="A60" s="46">
        <v>2002</v>
      </c>
      <c r="B60" s="9">
        <v>67.704064883049043</v>
      </c>
      <c r="C60" s="9">
        <v>88.544226342398403</v>
      </c>
      <c r="D60" s="9">
        <v>53.483122651996808</v>
      </c>
      <c r="E60" s="1"/>
      <c r="F60" s="1"/>
      <c r="G60" s="1"/>
      <c r="H60" s="43"/>
      <c r="I60" s="43"/>
      <c r="J60" s="43"/>
      <c r="K60" s="43"/>
      <c r="L60" s="43"/>
      <c r="M60" s="43"/>
    </row>
    <row r="61" spans="1:13" s="2" customFormat="1" x14ac:dyDescent="0.45">
      <c r="A61" s="46">
        <v>2003</v>
      </c>
      <c r="B61" s="9">
        <v>67.636360818165997</v>
      </c>
      <c r="C61" s="9">
        <v>88.898403247768002</v>
      </c>
      <c r="D61" s="9">
        <v>53.162223916084834</v>
      </c>
      <c r="E61" s="1"/>
      <c r="F61" s="1"/>
      <c r="G61" s="1"/>
      <c r="H61" s="43"/>
      <c r="I61" s="43"/>
      <c r="J61" s="43"/>
      <c r="K61" s="43"/>
      <c r="L61" s="43"/>
      <c r="M61" s="43"/>
    </row>
    <row r="62" spans="1:13" s="2" customFormat="1" x14ac:dyDescent="0.45">
      <c r="A62" s="46">
        <v>2004</v>
      </c>
      <c r="B62" s="9">
        <v>69.259633477801984</v>
      </c>
      <c r="C62" s="9">
        <v>94.499002652377385</v>
      </c>
      <c r="D62" s="9">
        <v>52.258466109511389</v>
      </c>
      <c r="E62" s="1"/>
      <c r="F62" s="1"/>
      <c r="G62" s="1"/>
      <c r="H62" s="43"/>
      <c r="I62" s="43"/>
      <c r="J62" s="43"/>
      <c r="K62" s="43"/>
      <c r="L62" s="43"/>
      <c r="M62" s="43"/>
    </row>
    <row r="63" spans="1:13" s="2" customFormat="1" x14ac:dyDescent="0.45">
      <c r="A63" s="46">
        <v>2005</v>
      </c>
      <c r="B63" s="9">
        <v>70.367787613446808</v>
      </c>
      <c r="C63" s="9">
        <v>97.050475723991582</v>
      </c>
      <c r="D63" s="9">
        <v>52.467499973949437</v>
      </c>
      <c r="E63" s="1"/>
      <c r="F63" s="1"/>
      <c r="G63" s="1"/>
      <c r="H63" s="43"/>
      <c r="I63" s="43"/>
      <c r="J63" s="43"/>
      <c r="K63" s="43"/>
      <c r="L63" s="43"/>
      <c r="M63" s="43"/>
    </row>
    <row r="64" spans="1:13" s="2" customFormat="1" x14ac:dyDescent="0.45">
      <c r="A64" s="46">
        <v>2006</v>
      </c>
      <c r="B64" s="9">
        <v>72.478821241850213</v>
      </c>
      <c r="C64" s="9">
        <v>97.34162715116355</v>
      </c>
      <c r="D64" s="9">
        <v>55.405679972490596</v>
      </c>
      <c r="E64" s="1"/>
      <c r="F64" s="1"/>
      <c r="G64" s="1"/>
      <c r="H64" s="43"/>
      <c r="I64" s="43"/>
      <c r="J64" s="43"/>
      <c r="K64" s="43"/>
      <c r="L64" s="43"/>
      <c r="M64" s="43"/>
    </row>
    <row r="65" spans="1:13" s="2" customFormat="1" x14ac:dyDescent="0.45">
      <c r="A65" s="46">
        <v>2007</v>
      </c>
      <c r="B65" s="9">
        <v>74.870622342831268</v>
      </c>
      <c r="C65" s="9">
        <v>99.580484575640313</v>
      </c>
      <c r="D65" s="9">
        <v>57.788124211307689</v>
      </c>
      <c r="E65" s="1"/>
      <c r="F65" s="1"/>
      <c r="G65" s="1"/>
      <c r="H65" s="43"/>
      <c r="I65" s="43"/>
      <c r="J65" s="43"/>
      <c r="K65" s="43"/>
      <c r="L65" s="43"/>
      <c r="M65" s="43"/>
    </row>
    <row r="66" spans="1:13" s="2" customFormat="1" x14ac:dyDescent="0.45">
      <c r="A66" s="46">
        <v>2008</v>
      </c>
      <c r="B66" s="9">
        <v>82.956649555857041</v>
      </c>
      <c r="C66" s="9">
        <v>117.50497179925556</v>
      </c>
      <c r="D66" s="9">
        <v>59.521767937646921</v>
      </c>
      <c r="E66" s="1"/>
      <c r="F66" s="1"/>
      <c r="G66" s="1"/>
      <c r="H66" s="43"/>
      <c r="I66" s="43"/>
      <c r="J66" s="43"/>
      <c r="K66" s="43"/>
      <c r="L66" s="43"/>
      <c r="M66" s="43"/>
    </row>
    <row r="67" spans="1:13" s="2" customFormat="1" x14ac:dyDescent="0.45">
      <c r="A67" s="46">
        <v>2009</v>
      </c>
      <c r="B67" s="9">
        <v>84.118042649639051</v>
      </c>
      <c r="C67" s="9">
        <v>115.85990219406598</v>
      </c>
      <c r="D67" s="9">
        <v>62.259769262778676</v>
      </c>
      <c r="E67" s="1"/>
      <c r="F67" s="1"/>
      <c r="G67" s="1"/>
      <c r="H67" s="43"/>
      <c r="I67" s="43"/>
      <c r="J67" s="43"/>
      <c r="K67" s="43"/>
      <c r="L67" s="43"/>
      <c r="M67" s="43"/>
    </row>
    <row r="68" spans="1:13" s="2" customFormat="1" ht="14.4" thickBot="1" x14ac:dyDescent="0.5">
      <c r="A68" s="45">
        <v>2010</v>
      </c>
      <c r="B68" s="4">
        <v>74.612703830229833</v>
      </c>
      <c r="C68" s="4">
        <v>88.285245471878284</v>
      </c>
      <c r="D68" s="4">
        <v>62.820107186143687</v>
      </c>
      <c r="E68" s="1"/>
      <c r="F68" s="1"/>
      <c r="G68" s="1"/>
      <c r="H68" s="43"/>
      <c r="I68" s="43"/>
      <c r="J68" s="43"/>
      <c r="K68" s="43"/>
      <c r="L68" s="43"/>
      <c r="M68" s="43"/>
    </row>
    <row r="69" spans="1:13" s="2" customFormat="1" x14ac:dyDescent="0.45">
      <c r="A69" s="1"/>
      <c r="B69" s="1"/>
      <c r="C69" s="1"/>
      <c r="D69" s="1"/>
      <c r="E69" s="1"/>
      <c r="F69" s="1"/>
      <c r="G69" s="1"/>
      <c r="H69" s="43"/>
      <c r="I69" s="43"/>
      <c r="J69" s="43"/>
      <c r="K69" s="43"/>
      <c r="L69" s="43"/>
      <c r="M69" s="43"/>
    </row>
    <row r="70" spans="1:13" s="2" customFormat="1" ht="18" x14ac:dyDescent="0.45">
      <c r="A70" s="1" t="s">
        <v>2</v>
      </c>
      <c r="B70" s="44"/>
      <c r="C70" s="44"/>
      <c r="D70" s="44"/>
      <c r="E70" s="9"/>
      <c r="F70" s="9"/>
      <c r="G70" s="9"/>
      <c r="H70" s="43"/>
      <c r="I70" s="43"/>
      <c r="J70" s="43"/>
    </row>
    <row r="71" spans="1:13" s="2" customFormat="1" x14ac:dyDescent="0.45">
      <c r="A71" s="244" t="s">
        <v>17</v>
      </c>
      <c r="B71" s="244"/>
      <c r="C71" s="244"/>
      <c r="D71" s="244"/>
    </row>
    <row r="72" spans="1:13" s="2" customFormat="1" x14ac:dyDescent="0.45">
      <c r="A72" s="244"/>
      <c r="B72" s="244"/>
      <c r="C72" s="244"/>
      <c r="D72" s="244"/>
    </row>
    <row r="73" spans="1:13" s="2" customFormat="1" x14ac:dyDescent="0.45">
      <c r="A73" s="244"/>
      <c r="B73" s="244"/>
      <c r="C73" s="244"/>
      <c r="D73" s="244"/>
    </row>
    <row r="74" spans="1:13" s="2" customFormat="1" x14ac:dyDescent="0.45">
      <c r="A74" s="244"/>
      <c r="B74" s="244"/>
      <c r="C74" s="244"/>
      <c r="D74" s="244"/>
    </row>
    <row r="75" spans="1:13" s="2" customFormat="1" x14ac:dyDescent="0.45">
      <c r="A75" s="244"/>
      <c r="B75" s="244"/>
      <c r="C75" s="244"/>
      <c r="D75" s="244"/>
    </row>
    <row r="76" spans="1:13" s="2" customFormat="1" x14ac:dyDescent="0.45">
      <c r="A76" s="244"/>
      <c r="B76" s="244"/>
      <c r="C76" s="244"/>
      <c r="D76" s="244"/>
    </row>
    <row r="77" spans="1:13" s="2" customFormat="1" x14ac:dyDescent="0.45">
      <c r="A77" s="244"/>
      <c r="B77" s="244"/>
      <c r="C77" s="244"/>
      <c r="D77" s="244"/>
    </row>
    <row r="78" spans="1:13" s="2" customFormat="1" x14ac:dyDescent="0.45">
      <c r="A78" s="244"/>
      <c r="B78" s="244"/>
      <c r="C78" s="244"/>
      <c r="D78" s="244"/>
    </row>
    <row r="79" spans="1:13" s="2" customFormat="1" x14ac:dyDescent="0.45">
      <c r="A79" s="244"/>
      <c r="B79" s="244"/>
      <c r="C79" s="244"/>
      <c r="D79" s="244"/>
    </row>
    <row r="80" spans="1:13" s="2" customFormat="1" x14ac:dyDescent="0.45">
      <c r="A80" s="244"/>
      <c r="B80" s="244"/>
      <c r="C80" s="244"/>
      <c r="D80" s="244"/>
    </row>
    <row r="81" spans="1:4" s="2" customFormat="1" x14ac:dyDescent="0.45">
      <c r="A81" s="42"/>
      <c r="B81" s="42"/>
      <c r="C81" s="42"/>
      <c r="D81" s="42"/>
    </row>
    <row r="82" spans="1:4" s="2" customFormat="1" ht="18" x14ac:dyDescent="0.45">
      <c r="A82" s="2" t="s">
        <v>1</v>
      </c>
    </row>
    <row r="83" spans="1:4" s="2" customFormat="1" x14ac:dyDescent="0.45">
      <c r="A83" s="244" t="s">
        <v>241</v>
      </c>
      <c r="B83" s="244"/>
      <c r="C83" s="244"/>
      <c r="D83" s="244"/>
    </row>
    <row r="84" spans="1:4" s="2" customFormat="1" x14ac:dyDescent="0.45">
      <c r="A84" s="244"/>
      <c r="B84" s="244"/>
      <c r="C84" s="244"/>
      <c r="D84" s="244"/>
    </row>
    <row r="85" spans="1:4" s="2" customFormat="1" x14ac:dyDescent="0.45">
      <c r="A85" s="244"/>
      <c r="B85" s="244"/>
      <c r="C85" s="244"/>
      <c r="D85" s="244"/>
    </row>
    <row r="86" spans="1:4" s="2" customFormat="1" x14ac:dyDescent="0.45">
      <c r="A86" s="244"/>
      <c r="B86" s="244"/>
      <c r="C86" s="244"/>
      <c r="D86" s="244"/>
    </row>
    <row r="87" spans="1:4" s="2" customFormat="1" x14ac:dyDescent="0.45">
      <c r="A87" s="244"/>
      <c r="B87" s="244"/>
      <c r="C87" s="244"/>
      <c r="D87" s="244"/>
    </row>
  </sheetData>
  <mergeCells count="3">
    <mergeCell ref="A71:D80"/>
    <mergeCell ref="A83:D87"/>
    <mergeCell ref="A5:A7"/>
  </mergeCells>
  <phoneticPr fontId="3"/>
  <pageMargins left="0.70866141732283472" right="0.70866141732283472" top="0.74803149606299213" bottom="0.74803149606299213" header="0.31496062992125984" footer="0.31496062992125984"/>
  <pageSetup paperSize="9" scale="6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0"/>
  <sheetViews>
    <sheetView showGridLines="0" zoomScaleNormal="100" workbookViewId="0">
      <pane xSplit="1" ySplit="8" topLeftCell="B9" activePane="bottomRight" state="frozen"/>
      <selection activeCell="A11" sqref="A11"/>
      <selection pane="topRight" activeCell="A11" sqref="A11"/>
      <selection pane="bottomLeft" activeCell="A11" sqref="A11"/>
      <selection pane="bottomRight" activeCell="A2" sqref="A2"/>
    </sheetView>
  </sheetViews>
  <sheetFormatPr defaultColWidth="9" defaultRowHeight="13.8" x14ac:dyDescent="0.45"/>
  <cols>
    <col min="1" max="1" width="16.59765625" style="2" customWidth="1"/>
    <col min="2" max="9" width="18.59765625" style="2" customWidth="1"/>
    <col min="10" max="21" width="10.09765625" style="2" customWidth="1"/>
    <col min="22" max="16384" width="9" style="2"/>
  </cols>
  <sheetData>
    <row r="1" spans="1:12" ht="26.4" x14ac:dyDescent="0.45">
      <c r="A1" s="41" t="s">
        <v>195</v>
      </c>
    </row>
    <row r="2" spans="1:12" ht="21" x14ac:dyDescent="0.45">
      <c r="A2" s="41" t="s">
        <v>264</v>
      </c>
      <c r="L2" s="41"/>
    </row>
    <row r="3" spans="1:12" ht="14.4" thickBot="1" x14ac:dyDescent="0.5"/>
    <row r="4" spans="1:12" x14ac:dyDescent="0.45">
      <c r="A4" s="245"/>
      <c r="B4" s="52">
        <v>1</v>
      </c>
      <c r="C4" s="51">
        <v>2</v>
      </c>
      <c r="D4" s="51">
        <v>3</v>
      </c>
      <c r="E4" s="51">
        <v>4</v>
      </c>
      <c r="F4" s="51">
        <v>5</v>
      </c>
      <c r="G4" s="51">
        <v>6</v>
      </c>
      <c r="H4" s="51">
        <v>7</v>
      </c>
      <c r="I4" s="51">
        <v>8</v>
      </c>
    </row>
    <row r="5" spans="1:12" ht="36" x14ac:dyDescent="0.45">
      <c r="A5" s="246"/>
      <c r="B5" s="263" t="s">
        <v>42</v>
      </c>
      <c r="C5" s="264"/>
      <c r="D5" s="265"/>
      <c r="E5" s="78" t="s">
        <v>41</v>
      </c>
      <c r="F5" s="78" t="s">
        <v>40</v>
      </c>
      <c r="G5" s="78" t="s">
        <v>39</v>
      </c>
      <c r="H5" s="78" t="s">
        <v>38</v>
      </c>
      <c r="I5" s="77" t="s">
        <v>200</v>
      </c>
    </row>
    <row r="6" spans="1:12" ht="36" x14ac:dyDescent="0.45">
      <c r="A6" s="246"/>
      <c r="B6" s="34"/>
      <c r="C6" s="76" t="s">
        <v>37</v>
      </c>
      <c r="D6" s="75" t="s">
        <v>36</v>
      </c>
      <c r="E6" s="256" t="s">
        <v>198</v>
      </c>
      <c r="F6" s="256" t="s">
        <v>35</v>
      </c>
      <c r="G6" s="256" t="s">
        <v>34</v>
      </c>
      <c r="H6" s="256" t="s">
        <v>33</v>
      </c>
      <c r="I6" s="258" t="s">
        <v>199</v>
      </c>
    </row>
    <row r="7" spans="1:12" ht="41.4" x14ac:dyDescent="0.45">
      <c r="A7" s="246"/>
      <c r="B7" s="74" t="s">
        <v>32</v>
      </c>
      <c r="C7" s="73" t="s">
        <v>196</v>
      </c>
      <c r="D7" s="73" t="s">
        <v>197</v>
      </c>
      <c r="E7" s="257"/>
      <c r="F7" s="257"/>
      <c r="G7" s="257"/>
      <c r="H7" s="257"/>
      <c r="I7" s="259"/>
    </row>
    <row r="8" spans="1:12" ht="15" customHeight="1" x14ac:dyDescent="0.45">
      <c r="A8" s="247"/>
      <c r="B8" s="260" t="s">
        <v>31</v>
      </c>
      <c r="C8" s="261"/>
      <c r="D8" s="262"/>
      <c r="E8" s="192" t="s">
        <v>30</v>
      </c>
      <c r="F8" s="192" t="s">
        <v>30</v>
      </c>
      <c r="G8" s="192" t="s">
        <v>29</v>
      </c>
      <c r="H8" s="192" t="s">
        <v>29</v>
      </c>
      <c r="I8" s="72" t="s">
        <v>28</v>
      </c>
    </row>
    <row r="9" spans="1:12" x14ac:dyDescent="0.45">
      <c r="A9" s="63">
        <v>1913</v>
      </c>
      <c r="B9" s="9">
        <v>50.468200000000003</v>
      </c>
      <c r="C9" s="61">
        <v>50.468000000000004</v>
      </c>
      <c r="D9" s="9">
        <v>50.5</v>
      </c>
      <c r="E9" s="61">
        <v>314.2</v>
      </c>
      <c r="F9" s="61">
        <v>659.5</v>
      </c>
      <c r="G9" s="61">
        <v>16.0793</v>
      </c>
      <c r="H9" s="61"/>
      <c r="I9" s="60"/>
    </row>
    <row r="10" spans="1:12" x14ac:dyDescent="0.45">
      <c r="A10" s="63">
        <v>1928</v>
      </c>
      <c r="B10" s="9">
        <v>50</v>
      </c>
      <c r="C10" s="71">
        <v>50</v>
      </c>
      <c r="D10" s="9">
        <v>50</v>
      </c>
      <c r="E10" s="61">
        <v>298</v>
      </c>
      <c r="F10" s="62">
        <v>1556</v>
      </c>
      <c r="G10" s="61">
        <v>31</v>
      </c>
      <c r="H10" s="61"/>
      <c r="I10" s="60"/>
    </row>
    <row r="11" spans="1:12" x14ac:dyDescent="0.45">
      <c r="A11" s="63">
        <v>1932</v>
      </c>
      <c r="B11" s="9"/>
      <c r="C11" s="71">
        <v>47</v>
      </c>
      <c r="D11" s="9">
        <v>47.5</v>
      </c>
      <c r="E11" s="61"/>
      <c r="F11" s="62"/>
      <c r="G11" s="61"/>
      <c r="H11" s="61"/>
      <c r="I11" s="60"/>
    </row>
    <row r="12" spans="1:12" x14ac:dyDescent="0.45">
      <c r="A12" s="63">
        <v>1937</v>
      </c>
      <c r="B12" s="9"/>
      <c r="C12" s="71">
        <v>69</v>
      </c>
      <c r="D12" s="9">
        <v>70.400000000000006</v>
      </c>
      <c r="E12" s="61"/>
      <c r="F12" s="62"/>
      <c r="G12" s="61"/>
      <c r="H12" s="61"/>
      <c r="I12" s="60"/>
    </row>
    <row r="13" spans="1:12" x14ac:dyDescent="0.45">
      <c r="A13" s="63">
        <v>1940</v>
      </c>
      <c r="B13" s="9">
        <v>55.637500000000003</v>
      </c>
      <c r="C13" s="61">
        <v>55.637</v>
      </c>
      <c r="D13" s="9"/>
      <c r="E13" s="61">
        <v>238.6</v>
      </c>
      <c r="F13" s="156">
        <v>1429.8</v>
      </c>
      <c r="G13" s="61">
        <v>36.424399999999999</v>
      </c>
      <c r="H13" s="61">
        <v>6.3911999999999995</v>
      </c>
      <c r="I13" s="60">
        <v>1093</v>
      </c>
    </row>
    <row r="14" spans="1:12" x14ac:dyDescent="0.45">
      <c r="A14" s="63">
        <v>1941</v>
      </c>
      <c r="B14" s="9"/>
      <c r="C14" s="61">
        <v>45.457999999999998</v>
      </c>
      <c r="D14" s="9"/>
      <c r="E14" s="61">
        <v>133</v>
      </c>
      <c r="F14" s="62">
        <v>830</v>
      </c>
      <c r="G14" s="61">
        <v>24.71</v>
      </c>
      <c r="H14" s="61"/>
      <c r="I14" s="60"/>
    </row>
    <row r="15" spans="1:12" x14ac:dyDescent="0.45">
      <c r="A15" s="63">
        <v>1942</v>
      </c>
      <c r="B15" s="9"/>
      <c r="C15" s="61">
        <v>24.027000000000001</v>
      </c>
      <c r="D15" s="9"/>
      <c r="E15" s="61">
        <v>210</v>
      </c>
      <c r="F15" s="62">
        <v>246</v>
      </c>
      <c r="G15" s="61">
        <v>22.516999999999999</v>
      </c>
      <c r="H15" s="61"/>
      <c r="I15" s="60"/>
    </row>
    <row r="16" spans="1:12" x14ac:dyDescent="0.45">
      <c r="A16" s="63">
        <v>1943</v>
      </c>
      <c r="B16" s="9"/>
      <c r="C16" s="61">
        <v>19.847999999999999</v>
      </c>
      <c r="D16" s="9"/>
      <c r="E16" s="61">
        <v>154</v>
      </c>
      <c r="F16" s="62">
        <v>400</v>
      </c>
      <c r="G16" s="61">
        <v>30.391999999999999</v>
      </c>
      <c r="H16" s="61"/>
      <c r="I16" s="60"/>
    </row>
    <row r="17" spans="1:11" x14ac:dyDescent="0.45">
      <c r="A17" s="63">
        <v>1944</v>
      </c>
      <c r="B17" s="9"/>
      <c r="C17" s="61">
        <v>26.928999999999998</v>
      </c>
      <c r="D17" s="9"/>
      <c r="E17" s="61">
        <v>133</v>
      </c>
      <c r="F17" s="62">
        <v>467</v>
      </c>
      <c r="G17" s="61">
        <v>35.171999999999997</v>
      </c>
      <c r="H17" s="61"/>
      <c r="I17" s="60"/>
    </row>
    <row r="18" spans="1:11" x14ac:dyDescent="0.45">
      <c r="A18" s="63">
        <v>1945</v>
      </c>
      <c r="B18" s="9"/>
      <c r="C18" s="61">
        <v>25.353000000000002</v>
      </c>
      <c r="D18" s="9">
        <v>25.4</v>
      </c>
      <c r="E18" s="61">
        <v>103</v>
      </c>
      <c r="F18" s="62">
        <v>315</v>
      </c>
      <c r="G18" s="61">
        <v>34.700000000000003</v>
      </c>
      <c r="H18" s="61">
        <v>5.8</v>
      </c>
      <c r="I18" s="60"/>
    </row>
    <row r="19" spans="1:11" x14ac:dyDescent="0.45">
      <c r="A19" s="63">
        <v>1946</v>
      </c>
      <c r="B19" s="9"/>
      <c r="C19" s="61">
        <v>21.2</v>
      </c>
      <c r="D19" s="9">
        <v>21.2</v>
      </c>
      <c r="E19" s="61">
        <v>85.2</v>
      </c>
      <c r="F19" s="62">
        <v>387</v>
      </c>
      <c r="G19" s="61">
        <v>35.1</v>
      </c>
      <c r="H19" s="61">
        <v>5.2</v>
      </c>
      <c r="I19" s="60"/>
    </row>
    <row r="20" spans="1:11" x14ac:dyDescent="0.45">
      <c r="A20" s="63">
        <v>1947</v>
      </c>
      <c r="B20" s="9"/>
      <c r="C20" s="61">
        <v>35.700000000000003</v>
      </c>
      <c r="D20" s="9">
        <v>35.700000000000003</v>
      </c>
      <c r="E20" s="61">
        <v>102.1</v>
      </c>
      <c r="F20" s="62">
        <v>655</v>
      </c>
      <c r="G20" s="61">
        <v>42.5</v>
      </c>
      <c r="H20" s="61">
        <v>8.4</v>
      </c>
      <c r="I20" s="60"/>
    </row>
    <row r="21" spans="1:11" x14ac:dyDescent="0.45">
      <c r="A21" s="63">
        <v>1948</v>
      </c>
      <c r="B21" s="9"/>
      <c r="C21" s="61">
        <v>34.200000000000003</v>
      </c>
      <c r="D21" s="9">
        <v>34.200000000000003</v>
      </c>
      <c r="E21" s="61">
        <v>154.69999999999999</v>
      </c>
      <c r="F21" s="62">
        <v>889</v>
      </c>
      <c r="G21" s="61">
        <v>55.9</v>
      </c>
      <c r="H21" s="61">
        <v>7.2</v>
      </c>
      <c r="I21" s="60"/>
    </row>
    <row r="22" spans="1:11" x14ac:dyDescent="0.45">
      <c r="A22" s="63">
        <v>1949</v>
      </c>
      <c r="B22" s="9"/>
      <c r="C22" s="61">
        <v>38.9</v>
      </c>
      <c r="D22" s="9">
        <v>38.9</v>
      </c>
      <c r="E22" s="61">
        <v>209.3</v>
      </c>
      <c r="F22" s="62">
        <v>880</v>
      </c>
      <c r="G22" s="61">
        <v>49.3</v>
      </c>
      <c r="H22" s="61">
        <v>5.7</v>
      </c>
      <c r="I22" s="60"/>
    </row>
    <row r="23" spans="1:11" x14ac:dyDescent="0.45">
      <c r="A23" s="63">
        <v>1950</v>
      </c>
      <c r="B23" s="9">
        <v>46.826000000000001</v>
      </c>
      <c r="C23" s="61">
        <v>46.826000000000001</v>
      </c>
      <c r="D23" s="9">
        <v>46.8</v>
      </c>
      <c r="E23" s="61">
        <v>172.1</v>
      </c>
      <c r="F23" s="61">
        <v>866.6</v>
      </c>
      <c r="G23" s="61">
        <v>50.086400000000005</v>
      </c>
      <c r="H23" s="61">
        <v>4.9518999999999993</v>
      </c>
      <c r="I23" s="60">
        <v>567</v>
      </c>
    </row>
    <row r="24" spans="1:11" x14ac:dyDescent="0.45">
      <c r="A24" s="63">
        <v>1951</v>
      </c>
      <c r="B24" s="9">
        <v>47.762520000000002</v>
      </c>
      <c r="C24" s="61">
        <v>47.5</v>
      </c>
      <c r="D24" s="9">
        <v>47.5</v>
      </c>
      <c r="E24" s="61">
        <v>119.4</v>
      </c>
      <c r="F24" s="62">
        <v>903</v>
      </c>
      <c r="G24" s="61">
        <v>31.8</v>
      </c>
      <c r="H24" s="61">
        <v>4.0999999999999996</v>
      </c>
      <c r="I24" s="60"/>
      <c r="K24" s="64"/>
    </row>
    <row r="25" spans="1:11" x14ac:dyDescent="0.45">
      <c r="A25" s="63">
        <v>1952</v>
      </c>
      <c r="B25" s="9">
        <v>51.976860000000009</v>
      </c>
      <c r="C25" s="61">
        <v>51.9</v>
      </c>
      <c r="D25" s="9">
        <v>51.9</v>
      </c>
      <c r="E25" s="61">
        <v>150.69999999999999</v>
      </c>
      <c r="F25" s="156">
        <v>1091.9159999999999</v>
      </c>
      <c r="G25" s="61">
        <v>37.9</v>
      </c>
      <c r="H25" s="61">
        <v>4.5999999999999996</v>
      </c>
      <c r="I25" s="60"/>
      <c r="K25" s="64"/>
    </row>
    <row r="26" spans="1:11" x14ac:dyDescent="0.45">
      <c r="A26" s="63">
        <v>1953</v>
      </c>
      <c r="B26" s="9">
        <v>48.225699999999996</v>
      </c>
      <c r="C26" s="61">
        <v>48.225999999999999</v>
      </c>
      <c r="D26" s="9">
        <v>48.2</v>
      </c>
      <c r="E26" s="61">
        <v>98.4</v>
      </c>
      <c r="F26" s="195">
        <v>1407.5</v>
      </c>
      <c r="G26" s="61">
        <v>42.408900000000003</v>
      </c>
      <c r="H26" s="61">
        <v>5.9706999999999999</v>
      </c>
      <c r="I26" s="60">
        <v>932</v>
      </c>
    </row>
    <row r="27" spans="1:11" x14ac:dyDescent="0.45">
      <c r="A27" s="70" t="s">
        <v>27</v>
      </c>
      <c r="B27" s="9">
        <v>46.682000000000002</v>
      </c>
      <c r="C27" s="61">
        <v>46.682000000000002</v>
      </c>
      <c r="D27" s="9"/>
      <c r="E27" s="61">
        <v>150</v>
      </c>
      <c r="F27" s="156">
        <v>1030</v>
      </c>
      <c r="G27" s="61">
        <v>42.293999999999997</v>
      </c>
      <c r="H27" s="61">
        <v>5.056</v>
      </c>
      <c r="I27" s="60"/>
    </row>
    <row r="28" spans="1:11" x14ac:dyDescent="0.45">
      <c r="A28" s="69">
        <v>1954</v>
      </c>
      <c r="B28" s="68">
        <v>56.304000000000002</v>
      </c>
      <c r="C28" s="67">
        <v>56.3</v>
      </c>
      <c r="D28" s="68">
        <v>56.3</v>
      </c>
      <c r="E28" s="67">
        <v>111.7</v>
      </c>
      <c r="F28" s="193">
        <v>1231</v>
      </c>
      <c r="G28" s="67">
        <v>42.552</v>
      </c>
      <c r="H28" s="67">
        <v>6.665</v>
      </c>
      <c r="I28" s="66"/>
    </row>
    <row r="29" spans="1:11" x14ac:dyDescent="0.45">
      <c r="A29" s="63">
        <v>1955</v>
      </c>
      <c r="B29" s="9">
        <v>59.448</v>
      </c>
      <c r="C29" s="61">
        <v>58.4</v>
      </c>
      <c r="D29" s="9">
        <v>54.7</v>
      </c>
      <c r="E29" s="61">
        <v>229.4</v>
      </c>
      <c r="F29" s="156">
        <v>1960</v>
      </c>
      <c r="G29" s="61">
        <v>40.414000000000001</v>
      </c>
      <c r="H29" s="61">
        <v>7.0110000000000001</v>
      </c>
      <c r="I29" s="60"/>
    </row>
    <row r="30" spans="1:11" x14ac:dyDescent="0.45">
      <c r="A30" s="63">
        <v>1956</v>
      </c>
      <c r="B30" s="9">
        <v>72.006</v>
      </c>
      <c r="C30" s="61">
        <v>71.2</v>
      </c>
      <c r="D30" s="9">
        <v>66.5</v>
      </c>
      <c r="E30" s="61">
        <v>304.5</v>
      </c>
      <c r="F30" s="156">
        <v>2167</v>
      </c>
      <c r="G30" s="61">
        <v>55.741</v>
      </c>
      <c r="H30" s="61">
        <v>7.5460000000000003</v>
      </c>
      <c r="I30" s="60"/>
    </row>
    <row r="31" spans="1:11" x14ac:dyDescent="0.45">
      <c r="A31" s="63">
        <v>1957</v>
      </c>
      <c r="B31" s="9">
        <v>59.216999999999999</v>
      </c>
      <c r="C31" s="61">
        <v>58.5</v>
      </c>
      <c r="D31" s="9">
        <v>54.9</v>
      </c>
      <c r="E31" s="61">
        <v>260.60000000000002</v>
      </c>
      <c r="F31" s="156">
        <v>1429</v>
      </c>
      <c r="G31" s="61">
        <v>46.889000000000003</v>
      </c>
      <c r="H31" s="61">
        <v>7.4610000000000003</v>
      </c>
      <c r="I31" s="60"/>
    </row>
    <row r="32" spans="1:11" x14ac:dyDescent="0.45">
      <c r="A32" s="63">
        <v>1958</v>
      </c>
      <c r="B32" s="9">
        <v>79.040899999999993</v>
      </c>
      <c r="C32" s="61">
        <v>76.762899999999988</v>
      </c>
      <c r="D32" s="9">
        <v>72.900000000000006</v>
      </c>
      <c r="E32" s="61">
        <v>253</v>
      </c>
      <c r="F32" s="195">
        <v>2428</v>
      </c>
      <c r="G32" s="61">
        <v>48.152999999999999</v>
      </c>
      <c r="H32" s="61">
        <v>7.0670000000000002</v>
      </c>
      <c r="I32" s="60">
        <v>1007</v>
      </c>
      <c r="K32" s="65"/>
    </row>
    <row r="33" spans="1:15" x14ac:dyDescent="0.45">
      <c r="A33" s="70" t="s">
        <v>26</v>
      </c>
      <c r="B33" s="9">
        <v>65.203000000000003</v>
      </c>
      <c r="C33" s="61">
        <v>64.244500000000002</v>
      </c>
      <c r="D33" s="9">
        <f>AVERAGE(D28:D32)</f>
        <v>61.06</v>
      </c>
      <c r="E33" s="61">
        <v>231.9</v>
      </c>
      <c r="F33" s="195">
        <v>1842.8</v>
      </c>
      <c r="G33" s="61">
        <v>46.7498</v>
      </c>
      <c r="H33" s="61">
        <v>7.15</v>
      </c>
      <c r="I33" s="60"/>
      <c r="J33" s="65"/>
      <c r="K33" s="65"/>
      <c r="L33" s="65"/>
      <c r="M33" s="65"/>
      <c r="N33" s="65"/>
      <c r="O33" s="65"/>
    </row>
    <row r="34" spans="1:15" x14ac:dyDescent="0.45">
      <c r="A34" s="69">
        <v>1959</v>
      </c>
      <c r="B34" s="68">
        <v>69.638300000000001</v>
      </c>
      <c r="C34" s="67">
        <v>68.359300000000005</v>
      </c>
      <c r="D34" s="68">
        <v>64.900000000000006</v>
      </c>
      <c r="E34" s="67">
        <v>232.4</v>
      </c>
      <c r="F34" s="196">
        <v>1401.5</v>
      </c>
      <c r="G34" s="67">
        <v>50.154199999999996</v>
      </c>
      <c r="H34" s="67">
        <v>7.7116000000000007</v>
      </c>
      <c r="I34" s="66">
        <v>1438</v>
      </c>
    </row>
    <row r="35" spans="1:15" x14ac:dyDescent="0.45">
      <c r="A35" s="63">
        <v>1960</v>
      </c>
      <c r="B35" s="9">
        <v>78.865200000000002</v>
      </c>
      <c r="C35" s="61">
        <v>76.201300000000003</v>
      </c>
      <c r="D35" s="9">
        <v>72.599999999999994</v>
      </c>
      <c r="E35" s="61">
        <v>240.4</v>
      </c>
      <c r="F35" s="195">
        <v>1906.1</v>
      </c>
      <c r="G35" s="61">
        <v>46.689399999999999</v>
      </c>
      <c r="H35" s="61">
        <v>8.1006</v>
      </c>
      <c r="I35" s="60">
        <v>1034</v>
      </c>
    </row>
    <row r="36" spans="1:15" x14ac:dyDescent="0.45">
      <c r="A36" s="63">
        <v>1961</v>
      </c>
      <c r="B36" s="9">
        <v>76.339500000000001</v>
      </c>
      <c r="C36" s="61">
        <v>73.693300000000008</v>
      </c>
      <c r="D36" s="9">
        <v>70.3</v>
      </c>
      <c r="E36" s="61">
        <v>228.2</v>
      </c>
      <c r="F36" s="195">
        <v>2151.4</v>
      </c>
      <c r="G36" s="61">
        <v>46.639199999999995</v>
      </c>
      <c r="H36" s="61">
        <v>8.5959000000000003</v>
      </c>
      <c r="I36" s="60">
        <v>1132</v>
      </c>
    </row>
    <row r="37" spans="1:15" x14ac:dyDescent="0.45">
      <c r="A37" s="63">
        <v>1962</v>
      </c>
      <c r="B37" s="9">
        <v>89.192300000000003</v>
      </c>
      <c r="C37" s="61">
        <v>86.753699999999995</v>
      </c>
      <c r="D37" s="9">
        <v>83.1</v>
      </c>
      <c r="E37" s="61">
        <v>238.2</v>
      </c>
      <c r="F37" s="195">
        <v>2250.6</v>
      </c>
      <c r="G37" s="61">
        <v>39.759099999999997</v>
      </c>
      <c r="H37" s="61">
        <v>7.9896000000000003</v>
      </c>
      <c r="I37" s="60">
        <v>1314</v>
      </c>
    </row>
    <row r="38" spans="1:15" x14ac:dyDescent="0.45">
      <c r="A38" s="63">
        <v>1963</v>
      </c>
      <c r="B38" s="9"/>
      <c r="C38" s="61">
        <v>65.789000000000001</v>
      </c>
      <c r="D38" s="9">
        <v>62.8</v>
      </c>
      <c r="E38" s="61">
        <v>197.5</v>
      </c>
      <c r="F38" s="195">
        <v>2115.6999999999998</v>
      </c>
      <c r="G38" s="61">
        <v>38.971499999999999</v>
      </c>
      <c r="H38" s="61">
        <v>7.4240000000000004</v>
      </c>
      <c r="I38" s="60">
        <v>1492</v>
      </c>
    </row>
    <row r="39" spans="1:15" x14ac:dyDescent="0.45">
      <c r="A39" s="63">
        <v>1964</v>
      </c>
      <c r="B39" s="9"/>
      <c r="C39" s="61">
        <v>87</v>
      </c>
      <c r="D39" s="9">
        <v>83.2</v>
      </c>
      <c r="E39" s="61">
        <v>210.3</v>
      </c>
      <c r="F39" s="195">
        <v>2972.5</v>
      </c>
      <c r="G39" s="61">
        <v>50.8</v>
      </c>
      <c r="H39" s="61">
        <v>9.3602999999999987</v>
      </c>
      <c r="I39" s="60">
        <v>1561</v>
      </c>
    </row>
    <row r="40" spans="1:15" x14ac:dyDescent="0.45">
      <c r="A40" s="63">
        <v>1965</v>
      </c>
      <c r="B40" s="9"/>
      <c r="C40" s="61">
        <v>69.7</v>
      </c>
      <c r="D40" s="9">
        <v>66.3</v>
      </c>
      <c r="E40" s="61">
        <v>262.8</v>
      </c>
      <c r="F40" s="195">
        <v>2365.1999999999998</v>
      </c>
      <c r="G40" s="61">
        <v>49.795000000000002</v>
      </c>
      <c r="H40" s="61">
        <v>8.2889999999999997</v>
      </c>
      <c r="I40" s="60">
        <v>1857</v>
      </c>
    </row>
    <row r="41" spans="1:15" x14ac:dyDescent="0.45">
      <c r="A41" s="63">
        <v>1966</v>
      </c>
      <c r="B41" s="9"/>
      <c r="C41" s="61">
        <v>99.9</v>
      </c>
      <c r="D41" s="9">
        <v>95.6</v>
      </c>
      <c r="E41" s="61">
        <v>257</v>
      </c>
      <c r="F41" s="156">
        <v>2800</v>
      </c>
      <c r="G41" s="61">
        <v>44.5</v>
      </c>
      <c r="H41" s="61">
        <v>8.1898</v>
      </c>
      <c r="I41" s="60">
        <v>1677</v>
      </c>
    </row>
    <row r="42" spans="1:15" x14ac:dyDescent="0.45">
      <c r="A42" s="63">
        <v>1967</v>
      </c>
      <c r="B42" s="9"/>
      <c r="C42" s="61">
        <v>89.5</v>
      </c>
      <c r="D42" s="9">
        <v>84.8</v>
      </c>
      <c r="E42" s="61">
        <v>274</v>
      </c>
      <c r="F42" s="156">
        <v>3300</v>
      </c>
      <c r="G42" s="61">
        <v>52.9</v>
      </c>
      <c r="H42" s="61">
        <v>10.0097</v>
      </c>
      <c r="I42" s="60">
        <v>2133</v>
      </c>
    </row>
    <row r="43" spans="1:15" x14ac:dyDescent="0.45">
      <c r="A43" s="63">
        <v>1968</v>
      </c>
      <c r="B43" s="9"/>
      <c r="C43" s="61">
        <v>109.6</v>
      </c>
      <c r="D43" s="9">
        <v>103.8</v>
      </c>
      <c r="E43" s="61">
        <v>212</v>
      </c>
      <c r="F43" s="156">
        <v>3500</v>
      </c>
      <c r="G43" s="61">
        <v>55.3</v>
      </c>
      <c r="H43" s="61">
        <v>8.5951000000000004</v>
      </c>
      <c r="I43" s="60">
        <v>2721</v>
      </c>
    </row>
    <row r="44" spans="1:15" x14ac:dyDescent="0.45">
      <c r="A44" s="63">
        <v>1969</v>
      </c>
      <c r="B44" s="9"/>
      <c r="C44" s="61">
        <v>89.9</v>
      </c>
      <c r="D44" s="9">
        <v>83.9</v>
      </c>
      <c r="E44" s="61">
        <v>245.4</v>
      </c>
      <c r="F44" s="195">
        <v>2838.4</v>
      </c>
      <c r="G44" s="61">
        <v>50.899000000000001</v>
      </c>
      <c r="H44" s="61">
        <v>8.7200000000000006</v>
      </c>
      <c r="I44" s="60">
        <v>1738</v>
      </c>
    </row>
    <row r="45" spans="1:15" x14ac:dyDescent="0.45">
      <c r="A45" s="63">
        <v>1970</v>
      </c>
      <c r="B45" s="9"/>
      <c r="C45" s="61">
        <v>113.5</v>
      </c>
      <c r="D45" s="9">
        <v>107.4</v>
      </c>
      <c r="E45" s="61">
        <v>248.4</v>
      </c>
      <c r="F45" s="195">
        <v>3066.1</v>
      </c>
      <c r="G45" s="61">
        <v>53.933</v>
      </c>
      <c r="H45" s="61">
        <v>10.066000000000001</v>
      </c>
      <c r="I45" s="60">
        <v>3045</v>
      </c>
    </row>
    <row r="46" spans="1:15" x14ac:dyDescent="0.45">
      <c r="A46" s="63">
        <v>1971</v>
      </c>
      <c r="B46" s="9"/>
      <c r="C46" s="61">
        <v>104.8</v>
      </c>
      <c r="D46" s="9">
        <v>98.9</v>
      </c>
      <c r="E46" s="61">
        <v>241.2</v>
      </c>
      <c r="F46" s="156">
        <v>2611</v>
      </c>
      <c r="G46" s="61">
        <v>48.106000000000002</v>
      </c>
      <c r="H46" s="61">
        <v>9.3810000000000002</v>
      </c>
      <c r="I46" s="60">
        <v>3169</v>
      </c>
    </row>
    <row r="47" spans="1:15" x14ac:dyDescent="0.45">
      <c r="A47" s="63">
        <v>1972</v>
      </c>
      <c r="B47" s="9"/>
      <c r="C47" s="61">
        <v>91.6</v>
      </c>
      <c r="D47" s="9">
        <v>86</v>
      </c>
      <c r="E47" s="61">
        <v>213</v>
      </c>
      <c r="F47" s="156">
        <v>2145</v>
      </c>
      <c r="G47" s="61">
        <v>34.796999999999997</v>
      </c>
      <c r="H47" s="61">
        <v>8.02</v>
      </c>
      <c r="I47" s="60">
        <v>1988</v>
      </c>
    </row>
    <row r="48" spans="1:15" x14ac:dyDescent="0.45">
      <c r="A48" s="63">
        <v>1973</v>
      </c>
      <c r="B48" s="9"/>
      <c r="C48" s="61">
        <v>129</v>
      </c>
      <c r="D48" s="9">
        <v>121.5</v>
      </c>
      <c r="E48" s="61">
        <v>171.7</v>
      </c>
      <c r="F48" s="156">
        <v>3698</v>
      </c>
      <c r="G48" s="61">
        <v>61.85</v>
      </c>
      <c r="H48" s="61">
        <v>11.894</v>
      </c>
      <c r="I48" s="60">
        <v>2977</v>
      </c>
    </row>
    <row r="49" spans="1:9" x14ac:dyDescent="0.45">
      <c r="A49" s="63">
        <v>1974</v>
      </c>
      <c r="B49" s="9"/>
      <c r="C49" s="61">
        <v>111.8</v>
      </c>
      <c r="D49" s="9">
        <v>105.1</v>
      </c>
      <c r="E49" s="61">
        <v>164</v>
      </c>
      <c r="F49" s="156">
        <v>3407</v>
      </c>
      <c r="G49" s="61">
        <v>39.58</v>
      </c>
      <c r="H49" s="61">
        <v>10.776999999999999</v>
      </c>
      <c r="I49" s="60">
        <v>3048</v>
      </c>
    </row>
    <row r="50" spans="1:9" x14ac:dyDescent="0.45">
      <c r="A50" s="63">
        <v>1975</v>
      </c>
      <c r="B50" s="9"/>
      <c r="C50" s="61">
        <v>77.5</v>
      </c>
      <c r="D50" s="9">
        <v>72.400000000000006</v>
      </c>
      <c r="E50" s="61">
        <v>243.9</v>
      </c>
      <c r="F50" s="156">
        <v>2193</v>
      </c>
      <c r="G50" s="61">
        <v>51.112000000000002</v>
      </c>
      <c r="H50" s="61">
        <v>10.6</v>
      </c>
      <c r="I50" s="60">
        <v>3293</v>
      </c>
    </row>
    <row r="51" spans="1:9" x14ac:dyDescent="0.45">
      <c r="A51" s="70" t="s">
        <v>25</v>
      </c>
      <c r="B51" s="9"/>
      <c r="C51" s="61">
        <f>AVERAGE(C46:C50)</f>
        <v>102.94000000000001</v>
      </c>
      <c r="D51" s="9">
        <v>96.7</v>
      </c>
      <c r="E51" s="61">
        <v>206.6</v>
      </c>
      <c r="F51" s="156">
        <f>AVERAGE(F46:F50)</f>
        <v>2810.8</v>
      </c>
      <c r="G51" s="61">
        <v>47.1</v>
      </c>
      <c r="H51" s="61">
        <v>10.1</v>
      </c>
      <c r="I51" s="60">
        <v>2895</v>
      </c>
    </row>
    <row r="52" spans="1:9" x14ac:dyDescent="0.45">
      <c r="A52" s="69">
        <v>1976</v>
      </c>
      <c r="B52" s="68"/>
      <c r="C52" s="67">
        <v>127.1</v>
      </c>
      <c r="D52" s="68">
        <v>119</v>
      </c>
      <c r="E52" s="67">
        <v>192</v>
      </c>
      <c r="F52" s="193">
        <v>2800</v>
      </c>
      <c r="G52" s="67">
        <v>38.9</v>
      </c>
      <c r="H52" s="67">
        <v>9.3000000000000007</v>
      </c>
      <c r="I52" s="66">
        <v>3618</v>
      </c>
    </row>
    <row r="53" spans="1:9" x14ac:dyDescent="0.45">
      <c r="A53" s="63">
        <v>1977</v>
      </c>
      <c r="B53" s="9"/>
      <c r="C53" s="61">
        <v>108.7</v>
      </c>
      <c r="D53" s="9">
        <v>101.6</v>
      </c>
      <c r="E53" s="61">
        <v>216</v>
      </c>
      <c r="F53" s="156">
        <v>2800</v>
      </c>
      <c r="G53" s="61">
        <v>45.1</v>
      </c>
      <c r="H53" s="61">
        <v>9.6999999999999993</v>
      </c>
      <c r="I53" s="60">
        <v>2907</v>
      </c>
    </row>
    <row r="54" spans="1:9" x14ac:dyDescent="0.45">
      <c r="A54" s="63">
        <v>1978</v>
      </c>
      <c r="B54" s="9"/>
      <c r="C54" s="61">
        <v>136.30000000000001</v>
      </c>
      <c r="D54" s="9">
        <v>127.4</v>
      </c>
      <c r="E54" s="61">
        <v>117</v>
      </c>
      <c r="F54" s="156">
        <v>2500</v>
      </c>
      <c r="G54" s="61">
        <v>39.9</v>
      </c>
      <c r="H54" s="61">
        <v>10.9</v>
      </c>
      <c r="I54" s="60">
        <v>3432</v>
      </c>
    </row>
    <row r="55" spans="1:9" x14ac:dyDescent="0.45">
      <c r="A55" s="63">
        <v>1979</v>
      </c>
      <c r="B55" s="9"/>
      <c r="C55" s="61">
        <v>91.9</v>
      </c>
      <c r="D55" s="9">
        <v>84.8</v>
      </c>
      <c r="E55" s="61">
        <v>138</v>
      </c>
      <c r="F55" s="156">
        <v>2300</v>
      </c>
      <c r="G55" s="61">
        <v>43.8</v>
      </c>
      <c r="H55" s="61">
        <v>10.9</v>
      </c>
      <c r="I55" s="60">
        <v>2848</v>
      </c>
    </row>
    <row r="56" spans="1:9" x14ac:dyDescent="0.45">
      <c r="A56" s="63">
        <v>1980</v>
      </c>
      <c r="B56" s="9"/>
      <c r="C56" s="61">
        <v>105.1</v>
      </c>
      <c r="D56" s="9">
        <v>97.2</v>
      </c>
      <c r="E56" s="61">
        <v>120</v>
      </c>
      <c r="F56" s="156">
        <v>2000</v>
      </c>
      <c r="G56" s="61">
        <v>37</v>
      </c>
      <c r="H56" s="61">
        <v>11.1</v>
      </c>
      <c r="I56" s="60">
        <v>2884</v>
      </c>
    </row>
    <row r="57" spans="1:9" x14ac:dyDescent="0.45">
      <c r="A57" s="70" t="s">
        <v>24</v>
      </c>
      <c r="B57" s="9"/>
      <c r="C57" s="61">
        <f>AVERAGE(C52:C56)</f>
        <v>113.82000000000001</v>
      </c>
      <c r="D57" s="9">
        <v>106</v>
      </c>
      <c r="E57" s="61">
        <v>156.9</v>
      </c>
      <c r="F57" s="61"/>
      <c r="G57" s="61">
        <v>40.9</v>
      </c>
      <c r="H57" s="61">
        <v>10.4</v>
      </c>
      <c r="I57" s="60">
        <v>3138</v>
      </c>
    </row>
    <row r="58" spans="1:9" x14ac:dyDescent="0.45">
      <c r="A58" s="69">
        <v>1981</v>
      </c>
      <c r="B58" s="68"/>
      <c r="C58" s="67">
        <v>78.8</v>
      </c>
      <c r="D58" s="68">
        <v>73.8</v>
      </c>
      <c r="E58" s="67">
        <v>98</v>
      </c>
      <c r="F58" s="193">
        <v>2000</v>
      </c>
      <c r="G58" s="67">
        <v>32.1</v>
      </c>
      <c r="H58" s="67">
        <v>11.1</v>
      </c>
      <c r="I58" s="66">
        <v>3518</v>
      </c>
    </row>
    <row r="59" spans="1:9" x14ac:dyDescent="0.45">
      <c r="A59" s="63">
        <v>1982</v>
      </c>
      <c r="B59" s="9"/>
      <c r="C59" s="61">
        <v>105.2</v>
      </c>
      <c r="D59" s="9">
        <v>98</v>
      </c>
      <c r="E59" s="61">
        <v>161</v>
      </c>
      <c r="F59" s="156">
        <v>2500</v>
      </c>
      <c r="G59" s="61">
        <v>40.700000000000003</v>
      </c>
      <c r="H59" s="61">
        <v>12.7</v>
      </c>
      <c r="I59" s="60">
        <v>3314</v>
      </c>
    </row>
    <row r="60" spans="1:9" x14ac:dyDescent="0.45">
      <c r="A60" s="63">
        <v>1983</v>
      </c>
      <c r="B60" s="9"/>
      <c r="C60" s="61">
        <v>111.5</v>
      </c>
      <c r="D60" s="9">
        <v>104.3</v>
      </c>
      <c r="E60" s="61">
        <v>215</v>
      </c>
      <c r="F60" s="156">
        <v>2600</v>
      </c>
      <c r="G60" s="61">
        <v>42.1</v>
      </c>
      <c r="H60" s="61">
        <v>12.8</v>
      </c>
      <c r="I60" s="60">
        <v>3972</v>
      </c>
    </row>
    <row r="61" spans="1:9" x14ac:dyDescent="0.45">
      <c r="A61" s="63">
        <v>1984</v>
      </c>
      <c r="B61" s="9"/>
      <c r="C61" s="61">
        <v>92.4</v>
      </c>
      <c r="D61" s="9">
        <v>85.1</v>
      </c>
      <c r="E61" s="61">
        <v>161</v>
      </c>
      <c r="F61" s="156">
        <v>1900</v>
      </c>
      <c r="G61" s="61">
        <v>43.4</v>
      </c>
      <c r="H61" s="61">
        <v>12.9</v>
      </c>
      <c r="I61" s="60">
        <v>3963</v>
      </c>
    </row>
    <row r="62" spans="1:9" x14ac:dyDescent="0.45">
      <c r="A62" s="63">
        <v>1985</v>
      </c>
      <c r="B62" s="9"/>
      <c r="C62" s="61">
        <v>106.6</v>
      </c>
      <c r="D62" s="9">
        <v>98.6</v>
      </c>
      <c r="E62" s="61">
        <v>126.1</v>
      </c>
      <c r="F62" s="156">
        <v>2621</v>
      </c>
      <c r="G62" s="61">
        <v>33.840000000000003</v>
      </c>
      <c r="H62" s="61">
        <v>11.131</v>
      </c>
      <c r="I62" s="60">
        <v>3400</v>
      </c>
    </row>
    <row r="63" spans="1:9" x14ac:dyDescent="0.45">
      <c r="A63" s="70" t="s">
        <v>23</v>
      </c>
      <c r="B63" s="9"/>
      <c r="C63" s="61">
        <v>98.9</v>
      </c>
      <c r="D63" s="9">
        <v>92</v>
      </c>
      <c r="E63" s="61">
        <v>151.9</v>
      </c>
      <c r="F63" s="156"/>
      <c r="G63" s="61">
        <v>38.4</v>
      </c>
      <c r="H63" s="61">
        <v>12.1</v>
      </c>
      <c r="I63" s="60">
        <v>3634</v>
      </c>
    </row>
    <row r="64" spans="1:9" x14ac:dyDescent="0.45">
      <c r="A64" s="69">
        <v>1986</v>
      </c>
      <c r="B64" s="68"/>
      <c r="C64" s="67">
        <v>118</v>
      </c>
      <c r="D64" s="68">
        <v>107.5</v>
      </c>
      <c r="E64" s="67">
        <v>155.80000000000001</v>
      </c>
      <c r="F64" s="193">
        <v>2363</v>
      </c>
      <c r="G64" s="67">
        <v>43.076000000000001</v>
      </c>
      <c r="H64" s="67">
        <v>11.728999999999999</v>
      </c>
      <c r="I64" s="66">
        <v>3709</v>
      </c>
    </row>
    <row r="65" spans="1:13" x14ac:dyDescent="0.45">
      <c r="A65" s="63">
        <v>1987</v>
      </c>
      <c r="B65" s="9"/>
      <c r="C65" s="61">
        <v>109.1</v>
      </c>
      <c r="D65" s="9">
        <v>98.6</v>
      </c>
      <c r="E65" s="61">
        <v>139.6</v>
      </c>
      <c r="F65" s="156">
        <v>3067</v>
      </c>
      <c r="G65" s="61">
        <v>38.027999999999999</v>
      </c>
      <c r="H65" s="61">
        <v>11.154999999999999</v>
      </c>
      <c r="I65" s="60">
        <v>3086</v>
      </c>
    </row>
    <row r="66" spans="1:13" x14ac:dyDescent="0.45">
      <c r="A66" s="63">
        <v>1988</v>
      </c>
      <c r="B66" s="9"/>
      <c r="C66" s="61">
        <v>102.8</v>
      </c>
      <c r="D66" s="9">
        <v>93.7</v>
      </c>
      <c r="E66" s="61">
        <v>129</v>
      </c>
      <c r="F66" s="156">
        <v>2958</v>
      </c>
      <c r="G66" s="61">
        <v>33.692</v>
      </c>
      <c r="H66" s="61">
        <v>11.481</v>
      </c>
      <c r="I66" s="60">
        <v>3327</v>
      </c>
    </row>
    <row r="67" spans="1:13" x14ac:dyDescent="0.45">
      <c r="A67" s="63">
        <v>1989</v>
      </c>
      <c r="B67" s="9"/>
      <c r="C67" s="61">
        <v>113.2</v>
      </c>
      <c r="D67" s="9">
        <v>104.8</v>
      </c>
      <c r="E67" s="61">
        <v>125.3</v>
      </c>
      <c r="F67" s="156">
        <v>3789</v>
      </c>
      <c r="G67" s="61">
        <v>33.76</v>
      </c>
      <c r="H67" s="61">
        <v>11.154</v>
      </c>
      <c r="I67" s="60">
        <v>3322</v>
      </c>
    </row>
    <row r="68" spans="1:13" x14ac:dyDescent="0.45">
      <c r="A68" s="63">
        <v>1990</v>
      </c>
      <c r="B68" s="9"/>
      <c r="C68" s="61">
        <v>127</v>
      </c>
      <c r="D68" s="9">
        <v>116.7</v>
      </c>
      <c r="E68" s="61">
        <v>71.3</v>
      </c>
      <c r="F68" s="156">
        <v>3427</v>
      </c>
      <c r="G68" s="61">
        <v>30.847999999999999</v>
      </c>
      <c r="H68" s="61">
        <v>10.327999999999999</v>
      </c>
      <c r="I68" s="60">
        <v>2979</v>
      </c>
      <c r="K68" s="65"/>
      <c r="M68" s="65"/>
    </row>
    <row r="69" spans="1:13" x14ac:dyDescent="0.45">
      <c r="A69" s="70" t="s">
        <v>22</v>
      </c>
      <c r="B69" s="9"/>
      <c r="C69" s="61">
        <v>114</v>
      </c>
      <c r="D69" s="9">
        <v>104.3</v>
      </c>
      <c r="E69" s="61">
        <v>124.2</v>
      </c>
      <c r="F69" s="156">
        <f>AVERAGE(F64:F68)</f>
        <v>3120.8</v>
      </c>
      <c r="G69" s="61">
        <v>35.9</v>
      </c>
      <c r="H69" s="61">
        <v>11.2</v>
      </c>
      <c r="I69" s="60">
        <v>3289</v>
      </c>
      <c r="K69" s="65"/>
      <c r="M69" s="65"/>
    </row>
    <row r="70" spans="1:13" x14ac:dyDescent="0.45">
      <c r="A70" s="69">
        <v>1991</v>
      </c>
      <c r="B70" s="68"/>
      <c r="C70" s="67"/>
      <c r="D70" s="68">
        <v>89.1</v>
      </c>
      <c r="E70" s="67">
        <v>101.9</v>
      </c>
      <c r="F70" s="196">
        <v>2895.8</v>
      </c>
      <c r="G70" s="67">
        <v>34.299999999999997</v>
      </c>
      <c r="H70" s="67">
        <v>10.4</v>
      </c>
      <c r="I70" s="66">
        <v>2747</v>
      </c>
      <c r="K70" s="65"/>
      <c r="M70" s="65"/>
    </row>
    <row r="71" spans="1:13" x14ac:dyDescent="0.45">
      <c r="A71" s="63">
        <v>1992</v>
      </c>
      <c r="B71" s="9"/>
      <c r="C71" s="61"/>
      <c r="D71" s="9">
        <v>106.9</v>
      </c>
      <c r="E71" s="61">
        <v>77.900000000000006</v>
      </c>
      <c r="F71" s="195">
        <v>3109.8</v>
      </c>
      <c r="G71" s="61">
        <v>38.299999999999997</v>
      </c>
      <c r="H71" s="61">
        <v>10</v>
      </c>
      <c r="I71" s="60">
        <v>3369</v>
      </c>
      <c r="K71" s="65"/>
      <c r="M71" s="65"/>
    </row>
    <row r="72" spans="1:13" x14ac:dyDescent="0.45">
      <c r="A72" s="63">
        <v>1993</v>
      </c>
      <c r="B72" s="9"/>
      <c r="C72" s="61"/>
      <c r="D72" s="9">
        <v>99.1</v>
      </c>
      <c r="E72" s="61">
        <v>58.2</v>
      </c>
      <c r="F72" s="195">
        <v>2765.1</v>
      </c>
      <c r="G72" s="61">
        <v>37.700000000000003</v>
      </c>
      <c r="H72" s="61">
        <v>9.8000000000000007</v>
      </c>
      <c r="I72" s="60">
        <v>3193</v>
      </c>
      <c r="K72" s="65"/>
      <c r="M72" s="65"/>
    </row>
    <row r="73" spans="1:13" x14ac:dyDescent="0.45">
      <c r="A73" s="63">
        <v>1994</v>
      </c>
      <c r="B73" s="9"/>
      <c r="C73" s="61"/>
      <c r="D73" s="9">
        <v>81.3</v>
      </c>
      <c r="E73" s="61">
        <v>54.1</v>
      </c>
      <c r="F73" s="195">
        <v>2553.4</v>
      </c>
      <c r="G73" s="61">
        <v>33.799999999999997</v>
      </c>
      <c r="H73" s="61">
        <v>9.6</v>
      </c>
      <c r="I73" s="60">
        <v>2405</v>
      </c>
      <c r="K73" s="65"/>
      <c r="M73" s="65"/>
    </row>
    <row r="74" spans="1:13" x14ac:dyDescent="0.45">
      <c r="A74" s="63">
        <v>1995</v>
      </c>
      <c r="B74" s="9"/>
      <c r="C74" s="61"/>
      <c r="D74" s="9">
        <v>63.4</v>
      </c>
      <c r="E74" s="61">
        <v>68.7</v>
      </c>
      <c r="F74" s="195">
        <v>4199.6000000000004</v>
      </c>
      <c r="G74" s="61">
        <v>39.9</v>
      </c>
      <c r="H74" s="61">
        <v>11.3</v>
      </c>
      <c r="I74" s="60">
        <v>2521</v>
      </c>
      <c r="K74" s="65"/>
      <c r="M74" s="65"/>
    </row>
    <row r="75" spans="1:13" x14ac:dyDescent="0.45">
      <c r="A75" s="63">
        <v>1996</v>
      </c>
      <c r="B75" s="9"/>
      <c r="C75" s="61"/>
      <c r="D75" s="9">
        <v>69.3</v>
      </c>
      <c r="E75" s="61">
        <v>59</v>
      </c>
      <c r="F75" s="195">
        <v>2764.9</v>
      </c>
      <c r="G75" s="61">
        <v>38.700000000000003</v>
      </c>
      <c r="H75" s="61">
        <v>10.7</v>
      </c>
      <c r="I75" s="60">
        <v>3461</v>
      </c>
      <c r="K75" s="65"/>
      <c r="M75" s="65"/>
    </row>
    <row r="76" spans="1:13" x14ac:dyDescent="0.45">
      <c r="A76" s="63">
        <v>1997</v>
      </c>
      <c r="B76" s="9"/>
      <c r="C76" s="61"/>
      <c r="D76" s="9">
        <v>88.6</v>
      </c>
      <c r="E76" s="61">
        <v>23.4</v>
      </c>
      <c r="F76" s="195">
        <v>2831.4</v>
      </c>
      <c r="G76" s="61">
        <v>37</v>
      </c>
      <c r="H76" s="61">
        <v>11.1</v>
      </c>
      <c r="I76" s="60">
        <v>3097</v>
      </c>
      <c r="K76" s="65"/>
      <c r="M76" s="65"/>
    </row>
    <row r="77" spans="1:13" x14ac:dyDescent="0.45">
      <c r="A77" s="63">
        <v>1998</v>
      </c>
      <c r="B77" s="9"/>
      <c r="C77" s="61"/>
      <c r="D77" s="9">
        <v>47.9</v>
      </c>
      <c r="E77" s="61">
        <v>33.5</v>
      </c>
      <c r="F77" s="195">
        <v>2999.6</v>
      </c>
      <c r="G77" s="61">
        <v>31.4</v>
      </c>
      <c r="H77" s="61">
        <v>10.5</v>
      </c>
      <c r="I77" s="60">
        <v>2606</v>
      </c>
      <c r="K77" s="65"/>
    </row>
    <row r="78" spans="1:13" x14ac:dyDescent="0.45">
      <c r="A78" s="63">
        <v>1999</v>
      </c>
      <c r="B78" s="9"/>
      <c r="C78" s="61"/>
      <c r="D78" s="9">
        <v>54.7</v>
      </c>
      <c r="E78" s="61">
        <v>23.7</v>
      </c>
      <c r="F78" s="195">
        <v>4149.6000000000004</v>
      </c>
      <c r="G78" s="61">
        <v>31.3</v>
      </c>
      <c r="H78" s="61">
        <v>12.3</v>
      </c>
      <c r="I78" s="60">
        <v>2354</v>
      </c>
      <c r="K78" s="64"/>
    </row>
    <row r="79" spans="1:13" x14ac:dyDescent="0.45">
      <c r="A79" s="63">
        <v>2000</v>
      </c>
      <c r="B79" s="9"/>
      <c r="C79" s="61"/>
      <c r="D79" s="9">
        <v>65.5</v>
      </c>
      <c r="E79" s="61">
        <v>51.2</v>
      </c>
      <c r="F79" s="195">
        <v>3915</v>
      </c>
      <c r="G79" s="61">
        <v>34</v>
      </c>
      <c r="H79" s="61">
        <v>12.5</v>
      </c>
      <c r="I79" s="60">
        <v>3401</v>
      </c>
      <c r="K79" s="64"/>
    </row>
    <row r="80" spans="1:13" x14ac:dyDescent="0.45">
      <c r="A80" s="63">
        <v>2001</v>
      </c>
      <c r="B80" s="9"/>
      <c r="C80" s="61"/>
      <c r="D80" s="9">
        <v>85.2</v>
      </c>
      <c r="E80" s="61">
        <v>58</v>
      </c>
      <c r="F80" s="156">
        <v>2685</v>
      </c>
      <c r="G80" s="61">
        <v>35</v>
      </c>
      <c r="H80" s="61">
        <v>13.3</v>
      </c>
      <c r="I80" s="60">
        <v>3075</v>
      </c>
      <c r="K80" s="64"/>
    </row>
    <row r="81" spans="1:11" x14ac:dyDescent="0.45">
      <c r="A81" s="63">
        <v>2002</v>
      </c>
      <c r="B81" s="9"/>
      <c r="C81" s="61"/>
      <c r="D81" s="9">
        <v>86.6</v>
      </c>
      <c r="E81" s="61">
        <v>37.700000000000003</v>
      </c>
      <c r="F81" s="156">
        <v>3684</v>
      </c>
      <c r="G81" s="61">
        <v>32.9</v>
      </c>
      <c r="H81" s="61">
        <v>13</v>
      </c>
      <c r="I81" s="60">
        <v>3561</v>
      </c>
      <c r="K81" s="64"/>
    </row>
    <row r="82" spans="1:11" x14ac:dyDescent="0.45">
      <c r="A82" s="63">
        <v>2003</v>
      </c>
      <c r="B82" s="9"/>
      <c r="C82" s="61"/>
      <c r="D82" s="9">
        <v>67.2</v>
      </c>
      <c r="E82" s="61">
        <v>55.3</v>
      </c>
      <c r="F82" s="156">
        <v>4871</v>
      </c>
      <c r="G82" s="61">
        <v>36.700000000000003</v>
      </c>
      <c r="H82" s="61">
        <v>14.8</v>
      </c>
      <c r="I82" s="60">
        <v>3451</v>
      </c>
      <c r="K82" s="64"/>
    </row>
    <row r="83" spans="1:11" x14ac:dyDescent="0.45">
      <c r="A83" s="63">
        <v>2004</v>
      </c>
      <c r="B83" s="9"/>
      <c r="C83" s="61"/>
      <c r="D83" s="9">
        <v>78.099999999999994</v>
      </c>
      <c r="E83" s="61">
        <v>57.8</v>
      </c>
      <c r="F83" s="156">
        <v>4801</v>
      </c>
      <c r="G83" s="61">
        <v>35.9</v>
      </c>
      <c r="H83" s="61">
        <v>14.6</v>
      </c>
      <c r="I83" s="60">
        <v>3935</v>
      </c>
      <c r="K83" s="55"/>
    </row>
    <row r="84" spans="1:11" x14ac:dyDescent="0.45">
      <c r="A84" s="63">
        <v>2005</v>
      </c>
      <c r="B84" s="9"/>
      <c r="C84" s="61"/>
      <c r="D84" s="9">
        <v>78.2</v>
      </c>
      <c r="E84" s="61">
        <v>55.9</v>
      </c>
      <c r="F84" s="156">
        <v>6441</v>
      </c>
      <c r="G84" s="61">
        <v>37.299999999999997</v>
      </c>
      <c r="H84" s="61">
        <v>15.2</v>
      </c>
      <c r="I84" s="60">
        <v>3710</v>
      </c>
      <c r="K84" s="55"/>
    </row>
    <row r="85" spans="1:11" x14ac:dyDescent="0.45">
      <c r="A85" s="63">
        <v>2006</v>
      </c>
      <c r="B85" s="9"/>
      <c r="C85" s="61"/>
      <c r="D85" s="9">
        <v>78.2</v>
      </c>
      <c r="E85" s="61">
        <v>36.1</v>
      </c>
      <c r="F85" s="156">
        <v>6743</v>
      </c>
      <c r="G85" s="61">
        <v>28.3</v>
      </c>
      <c r="H85" s="61">
        <v>11.4</v>
      </c>
      <c r="I85" s="60">
        <v>2174</v>
      </c>
      <c r="K85" s="55"/>
    </row>
    <row r="86" spans="1:11" x14ac:dyDescent="0.45">
      <c r="A86" s="63">
        <v>2007</v>
      </c>
      <c r="B86" s="9"/>
      <c r="C86" s="61"/>
      <c r="D86" s="9">
        <v>81.5</v>
      </c>
      <c r="E86" s="62">
        <v>47</v>
      </c>
      <c r="F86" s="156">
        <v>5671</v>
      </c>
      <c r="G86" s="61">
        <v>27.2</v>
      </c>
      <c r="H86" s="61">
        <v>11.5</v>
      </c>
      <c r="I86" s="60">
        <v>2818</v>
      </c>
      <c r="K86" s="55"/>
    </row>
    <row r="87" spans="1:11" x14ac:dyDescent="0.45">
      <c r="A87" s="63">
        <v>2008</v>
      </c>
      <c r="B87" s="9"/>
      <c r="C87" s="61"/>
      <c r="D87" s="9">
        <v>108.2</v>
      </c>
      <c r="E87" s="62">
        <v>52</v>
      </c>
      <c r="F87" s="156">
        <v>7350</v>
      </c>
      <c r="G87" s="61">
        <v>28.8</v>
      </c>
      <c r="H87" s="61">
        <v>13</v>
      </c>
      <c r="I87" s="60">
        <v>2669</v>
      </c>
      <c r="K87" s="55"/>
    </row>
    <row r="88" spans="1:11" x14ac:dyDescent="0.45">
      <c r="A88" s="63">
        <v>2009</v>
      </c>
      <c r="B88" s="9"/>
      <c r="C88" s="61"/>
      <c r="D88" s="9">
        <v>97.1</v>
      </c>
      <c r="E88" s="62">
        <v>52</v>
      </c>
      <c r="F88" s="156">
        <v>6454</v>
      </c>
      <c r="G88" s="61">
        <v>31.1</v>
      </c>
      <c r="H88" s="61">
        <v>13.4</v>
      </c>
      <c r="I88" s="60">
        <v>3067</v>
      </c>
      <c r="K88" s="55"/>
    </row>
    <row r="89" spans="1:11" ht="14.4" thickBot="1" x14ac:dyDescent="0.5">
      <c r="A89" s="59">
        <v>2010</v>
      </c>
      <c r="B89" s="4"/>
      <c r="C89" s="57"/>
      <c r="D89" s="4">
        <v>61</v>
      </c>
      <c r="E89" s="58">
        <v>35</v>
      </c>
      <c r="F89" s="194">
        <v>5354</v>
      </c>
      <c r="G89" s="57">
        <v>21.1</v>
      </c>
      <c r="H89" s="57">
        <v>12.1</v>
      </c>
      <c r="I89" s="56">
        <v>2473</v>
      </c>
      <c r="K89" s="55"/>
    </row>
    <row r="90" spans="1:11" x14ac:dyDescent="0.45">
      <c r="A90" s="3"/>
      <c r="B90" s="3"/>
      <c r="C90" s="3"/>
      <c r="D90" s="3"/>
      <c r="E90" s="3"/>
      <c r="F90" s="3"/>
      <c r="G90" s="3"/>
      <c r="H90" s="3"/>
      <c r="I90" s="3"/>
      <c r="K90" s="55"/>
    </row>
    <row r="92" spans="1:11" ht="18" x14ac:dyDescent="0.45">
      <c r="A92" s="2" t="s">
        <v>2</v>
      </c>
    </row>
    <row r="93" spans="1:11" x14ac:dyDescent="0.45">
      <c r="A93" s="244" t="s">
        <v>201</v>
      </c>
      <c r="B93" s="244"/>
      <c r="C93" s="244"/>
      <c r="D93" s="244"/>
      <c r="E93" s="244"/>
      <c r="F93" s="244"/>
      <c r="G93" s="244"/>
      <c r="H93" s="244"/>
      <c r="I93" s="244"/>
    </row>
    <row r="94" spans="1:11" x14ac:dyDescent="0.45">
      <c r="A94" s="244"/>
      <c r="B94" s="244"/>
      <c r="C94" s="244"/>
      <c r="D94" s="244"/>
      <c r="E94" s="244"/>
      <c r="F94" s="244"/>
      <c r="G94" s="244"/>
      <c r="H94" s="244"/>
      <c r="I94" s="244"/>
    </row>
    <row r="95" spans="1:11" x14ac:dyDescent="0.45">
      <c r="A95" s="244"/>
      <c r="B95" s="244"/>
      <c r="C95" s="244"/>
      <c r="D95" s="244"/>
      <c r="E95" s="244"/>
      <c r="F95" s="244"/>
      <c r="G95" s="244"/>
      <c r="H95" s="244"/>
      <c r="I95" s="244"/>
    </row>
    <row r="96" spans="1:11" x14ac:dyDescent="0.45">
      <c r="A96" s="244"/>
      <c r="B96" s="244"/>
      <c r="C96" s="244"/>
      <c r="D96" s="244"/>
      <c r="E96" s="244"/>
      <c r="F96" s="244"/>
      <c r="G96" s="244"/>
      <c r="H96" s="244"/>
      <c r="I96" s="244"/>
    </row>
    <row r="97" spans="1:9" x14ac:dyDescent="0.45">
      <c r="A97" s="244"/>
      <c r="B97" s="244"/>
      <c r="C97" s="244"/>
      <c r="D97" s="244"/>
      <c r="E97" s="244"/>
      <c r="F97" s="244"/>
      <c r="G97" s="244"/>
      <c r="H97" s="244"/>
      <c r="I97" s="244"/>
    </row>
    <row r="99" spans="1:9" ht="18" x14ac:dyDescent="0.45">
      <c r="A99" s="2" t="s">
        <v>1</v>
      </c>
    </row>
    <row r="100" spans="1:9" ht="18" x14ac:dyDescent="0.45">
      <c r="A100" s="2" t="s">
        <v>21</v>
      </c>
    </row>
  </sheetData>
  <mergeCells count="9">
    <mergeCell ref="H6:H7"/>
    <mergeCell ref="I6:I7"/>
    <mergeCell ref="A93:I97"/>
    <mergeCell ref="A4:A8"/>
    <mergeCell ref="B8:D8"/>
    <mergeCell ref="B5:D5"/>
    <mergeCell ref="E6:E7"/>
    <mergeCell ref="F6:F7"/>
    <mergeCell ref="G6:G7"/>
  </mergeCells>
  <phoneticPr fontId="3"/>
  <pageMargins left="0.70866141732283472" right="0.70866141732283472" top="0.74803149606299213" bottom="0.74803149606299213" header="0.31496062992125984" footer="0.31496062992125984"/>
  <pageSetup paperSize="9" scale="53"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3"/>
  <sheetViews>
    <sheetView showGridLines="0" zoomScaleNormal="100" workbookViewId="0">
      <pane xSplit="1" ySplit="8" topLeftCell="B9" activePane="bottomRight" state="frozen"/>
      <selection activeCell="A11" sqref="A11"/>
      <selection pane="topRight" activeCell="A11" sqref="A11"/>
      <selection pane="bottomLeft" activeCell="A11" sqref="A11"/>
      <selection pane="bottomRight" activeCell="A2" sqref="A2"/>
    </sheetView>
  </sheetViews>
  <sheetFormatPr defaultColWidth="9" defaultRowHeight="13.8" x14ac:dyDescent="0.45"/>
  <cols>
    <col min="1" max="1" width="9.69921875" style="2" customWidth="1"/>
    <col min="2" max="10" width="14.09765625" style="2" customWidth="1"/>
    <col min="11" max="22" width="10.09765625" style="2" customWidth="1"/>
    <col min="23" max="16384" width="9" style="2"/>
  </cols>
  <sheetData>
    <row r="1" spans="1:13" ht="26.4" x14ac:dyDescent="0.45">
      <c r="A1" s="41" t="s">
        <v>202</v>
      </c>
    </row>
    <row r="2" spans="1:13" ht="21" x14ac:dyDescent="0.45">
      <c r="A2" s="41" t="s">
        <v>265</v>
      </c>
    </row>
    <row r="3" spans="1:13" ht="14.4" thickBot="1" x14ac:dyDescent="0.5"/>
    <row r="4" spans="1:13" x14ac:dyDescent="0.45">
      <c r="A4" s="245"/>
      <c r="B4" s="51">
        <v>1</v>
      </c>
      <c r="C4" s="51">
        <v>2</v>
      </c>
      <c r="D4" s="51">
        <v>3</v>
      </c>
      <c r="E4" s="51">
        <v>4</v>
      </c>
      <c r="F4" s="51">
        <v>5</v>
      </c>
      <c r="G4" s="51">
        <v>6</v>
      </c>
      <c r="H4" s="51">
        <v>7</v>
      </c>
      <c r="I4" s="51">
        <v>8</v>
      </c>
      <c r="J4" s="51">
        <v>9</v>
      </c>
    </row>
    <row r="5" spans="1:13" s="87" customFormat="1" ht="18" x14ac:dyDescent="0.45">
      <c r="A5" s="246"/>
      <c r="B5" s="234" t="s">
        <v>56</v>
      </c>
      <c r="C5" s="34"/>
      <c r="D5" s="34"/>
      <c r="E5" s="34"/>
      <c r="F5" s="34"/>
      <c r="G5" s="34"/>
      <c r="H5" s="34"/>
      <c r="I5" s="238"/>
      <c r="J5" s="239"/>
    </row>
    <row r="6" spans="1:13" s="87" customFormat="1" ht="36" x14ac:dyDescent="0.45">
      <c r="A6" s="246"/>
      <c r="B6" s="266" t="s">
        <v>203</v>
      </c>
      <c r="C6" s="89" t="s">
        <v>55</v>
      </c>
      <c r="D6" s="75" t="s">
        <v>54</v>
      </c>
      <c r="E6" s="75" t="s">
        <v>53</v>
      </c>
      <c r="F6" s="75" t="s">
        <v>52</v>
      </c>
      <c r="G6" s="75" t="s">
        <v>51</v>
      </c>
      <c r="H6" s="75" t="s">
        <v>50</v>
      </c>
      <c r="I6" s="235" t="s">
        <v>49</v>
      </c>
      <c r="J6" s="34" t="s">
        <v>48</v>
      </c>
      <c r="L6" s="242"/>
    </row>
    <row r="7" spans="1:13" s="87" customFormat="1" ht="27.6" x14ac:dyDescent="0.45">
      <c r="A7" s="246"/>
      <c r="B7" s="267"/>
      <c r="C7" s="237" t="s">
        <v>32</v>
      </c>
      <c r="D7" s="74" t="s">
        <v>204</v>
      </c>
      <c r="E7" s="74" t="s">
        <v>47</v>
      </c>
      <c r="F7" s="74" t="s">
        <v>46</v>
      </c>
      <c r="G7" s="74" t="s">
        <v>45</v>
      </c>
      <c r="H7" s="74" t="s">
        <v>205</v>
      </c>
      <c r="I7" s="236" t="s">
        <v>44</v>
      </c>
      <c r="J7" s="74" t="s">
        <v>199</v>
      </c>
    </row>
    <row r="8" spans="1:13" s="87" customFormat="1" x14ac:dyDescent="0.45">
      <c r="A8" s="247"/>
      <c r="B8" s="260" t="s">
        <v>43</v>
      </c>
      <c r="C8" s="261"/>
      <c r="D8" s="261"/>
      <c r="E8" s="261"/>
      <c r="F8" s="261"/>
      <c r="G8" s="261"/>
      <c r="H8" s="261"/>
      <c r="I8" s="261"/>
      <c r="J8" s="261"/>
    </row>
    <row r="9" spans="1:13" x14ac:dyDescent="0.45">
      <c r="A9" s="46">
        <v>1913</v>
      </c>
      <c r="B9" s="85">
        <v>69798</v>
      </c>
      <c r="C9" s="84">
        <v>62939</v>
      </c>
      <c r="D9" s="84">
        <v>968.6</v>
      </c>
      <c r="E9" s="84">
        <v>876</v>
      </c>
      <c r="F9" s="84">
        <v>2116</v>
      </c>
      <c r="G9" s="84">
        <v>267.89999999999998</v>
      </c>
      <c r="H9" s="79">
        <v>1360</v>
      </c>
      <c r="I9" s="197"/>
      <c r="J9" s="84"/>
      <c r="L9" s="1"/>
      <c r="M9" s="1"/>
    </row>
    <row r="10" spans="1:13" x14ac:dyDescent="0.45">
      <c r="A10" s="46">
        <v>1928</v>
      </c>
      <c r="B10" s="85">
        <v>74161</v>
      </c>
      <c r="C10" s="84">
        <v>61423</v>
      </c>
      <c r="D10" s="84">
        <v>1223</v>
      </c>
      <c r="E10" s="84">
        <v>2551</v>
      </c>
      <c r="F10" s="84">
        <v>3759</v>
      </c>
      <c r="G10" s="84">
        <v>486</v>
      </c>
      <c r="H10" s="79">
        <v>2659</v>
      </c>
      <c r="I10" s="152"/>
      <c r="J10" s="84"/>
      <c r="L10" s="1"/>
      <c r="M10" s="1"/>
    </row>
    <row r="11" spans="1:13" x14ac:dyDescent="0.45">
      <c r="A11" s="46">
        <v>1932</v>
      </c>
      <c r="B11" s="85">
        <v>90196</v>
      </c>
      <c r="C11" s="84">
        <v>68950</v>
      </c>
      <c r="D11" s="84">
        <v>2190</v>
      </c>
      <c r="E11" s="84">
        <v>3922</v>
      </c>
      <c r="F11" s="84">
        <v>4331</v>
      </c>
      <c r="G11" s="84">
        <v>1215</v>
      </c>
      <c r="H11" s="79"/>
      <c r="I11" s="152"/>
      <c r="J11" s="84"/>
      <c r="L11" s="1"/>
      <c r="M11" s="1"/>
    </row>
    <row r="12" spans="1:13" x14ac:dyDescent="0.45">
      <c r="A12" s="46">
        <v>1937</v>
      </c>
      <c r="B12" s="85">
        <v>92405</v>
      </c>
      <c r="C12" s="84">
        <v>73064</v>
      </c>
      <c r="D12" s="84">
        <v>1757</v>
      </c>
      <c r="E12" s="84">
        <v>2397</v>
      </c>
      <c r="F12" s="84">
        <v>4724</v>
      </c>
      <c r="G12" s="84">
        <v>820</v>
      </c>
      <c r="H12" s="79">
        <v>7052</v>
      </c>
      <c r="I12" s="152"/>
      <c r="J12" s="84"/>
      <c r="L12" s="1"/>
      <c r="M12" s="1"/>
    </row>
    <row r="13" spans="1:13" x14ac:dyDescent="0.45">
      <c r="A13" s="46">
        <v>1940</v>
      </c>
      <c r="B13" s="85">
        <v>92076</v>
      </c>
      <c r="C13" s="84">
        <v>70134</v>
      </c>
      <c r="D13" s="84">
        <v>1524.8</v>
      </c>
      <c r="E13" s="84">
        <v>2452</v>
      </c>
      <c r="F13" s="84">
        <v>4077.6</v>
      </c>
      <c r="G13" s="84">
        <v>826.8</v>
      </c>
      <c r="H13" s="79">
        <v>10432</v>
      </c>
      <c r="I13" s="152">
        <v>22330</v>
      </c>
      <c r="J13" s="84">
        <v>736.5</v>
      </c>
      <c r="L13" s="1"/>
      <c r="M13" s="1"/>
    </row>
    <row r="14" spans="1:13" x14ac:dyDescent="0.45">
      <c r="A14" s="46">
        <v>1941</v>
      </c>
      <c r="B14" s="85">
        <v>90324</v>
      </c>
      <c r="C14" s="84">
        <v>68494</v>
      </c>
      <c r="D14" s="84">
        <v>1088.5999999999999</v>
      </c>
      <c r="E14" s="84"/>
      <c r="F14" s="84">
        <v>4046</v>
      </c>
      <c r="G14" s="84"/>
      <c r="H14" s="79"/>
      <c r="I14" s="152"/>
      <c r="J14" s="84"/>
      <c r="L14" s="1"/>
      <c r="M14" s="1"/>
    </row>
    <row r="15" spans="1:13" x14ac:dyDescent="0.45">
      <c r="A15" s="46">
        <v>1942</v>
      </c>
      <c r="B15" s="85">
        <v>70668</v>
      </c>
      <c r="C15" s="84">
        <v>54576</v>
      </c>
      <c r="D15" s="84">
        <v>1007.9</v>
      </c>
      <c r="E15" s="84"/>
      <c r="F15" s="84">
        <v>3628.5</v>
      </c>
      <c r="G15" s="84"/>
      <c r="H15" s="79"/>
      <c r="I15" s="152"/>
      <c r="J15" s="84"/>
      <c r="L15" s="1"/>
      <c r="M15" s="1"/>
    </row>
    <row r="16" spans="1:13" x14ac:dyDescent="0.45">
      <c r="A16" s="46">
        <v>1943</v>
      </c>
      <c r="B16" s="85">
        <v>68772</v>
      </c>
      <c r="C16" s="84">
        <v>51420</v>
      </c>
      <c r="D16" s="84">
        <v>916.6</v>
      </c>
      <c r="E16" s="84"/>
      <c r="F16" s="84">
        <v>4419.2</v>
      </c>
      <c r="G16" s="84"/>
      <c r="H16" s="79"/>
      <c r="I16" s="152"/>
      <c r="J16" s="84"/>
      <c r="L16" s="1"/>
      <c r="M16" s="1"/>
    </row>
    <row r="17" spans="1:13" x14ac:dyDescent="0.45">
      <c r="A17" s="46">
        <v>1944</v>
      </c>
      <c r="B17" s="85">
        <v>65510</v>
      </c>
      <c r="C17" s="84">
        <v>48926</v>
      </c>
      <c r="D17" s="84">
        <v>809.9</v>
      </c>
      <c r="E17" s="84"/>
      <c r="F17" s="84">
        <v>4815.1000000000004</v>
      </c>
      <c r="G17" s="84"/>
      <c r="H17" s="79"/>
      <c r="I17" s="152"/>
      <c r="J17" s="84"/>
      <c r="L17" s="1"/>
      <c r="M17" s="1"/>
    </row>
    <row r="18" spans="1:13" x14ac:dyDescent="0.45">
      <c r="A18" s="46">
        <v>1945</v>
      </c>
      <c r="B18" s="85">
        <v>67061</v>
      </c>
      <c r="C18" s="84">
        <v>50871</v>
      </c>
      <c r="D18" s="84">
        <v>769</v>
      </c>
      <c r="E18" s="84">
        <v>1709</v>
      </c>
      <c r="F18" s="84">
        <v>5114.3</v>
      </c>
      <c r="G18" s="84">
        <v>1028</v>
      </c>
      <c r="H18" s="79">
        <v>5998</v>
      </c>
      <c r="I18" s="152"/>
      <c r="J18" s="84"/>
      <c r="L18" s="1"/>
      <c r="M18" s="1"/>
    </row>
    <row r="19" spans="1:13" x14ac:dyDescent="0.45">
      <c r="A19" s="46">
        <v>1950</v>
      </c>
      <c r="B19" s="85">
        <v>88953</v>
      </c>
      <c r="C19" s="84">
        <v>64948</v>
      </c>
      <c r="D19" s="84">
        <v>1384</v>
      </c>
      <c r="E19" s="84">
        <v>2312.1999999999998</v>
      </c>
      <c r="F19" s="84">
        <v>4970.5</v>
      </c>
      <c r="G19" s="84">
        <v>715.8</v>
      </c>
      <c r="H19" s="79">
        <v>11796</v>
      </c>
      <c r="I19" s="152"/>
      <c r="J19" s="84">
        <v>460</v>
      </c>
      <c r="L19" s="1"/>
      <c r="M19" s="1"/>
    </row>
    <row r="20" spans="1:13" x14ac:dyDescent="0.45">
      <c r="A20" s="46">
        <v>1953</v>
      </c>
      <c r="B20" s="85">
        <v>97051</v>
      </c>
      <c r="C20" s="84">
        <v>68161</v>
      </c>
      <c r="D20" s="84">
        <v>841.1</v>
      </c>
      <c r="E20" s="84">
        <v>2579.6</v>
      </c>
      <c r="F20" s="84">
        <v>4658</v>
      </c>
      <c r="G20" s="84">
        <v>690.9</v>
      </c>
      <c r="H20" s="79">
        <v>17632</v>
      </c>
      <c r="I20" s="152"/>
      <c r="J20" s="84">
        <v>720.7</v>
      </c>
      <c r="L20" s="86"/>
      <c r="M20" s="86"/>
    </row>
    <row r="21" spans="1:13" x14ac:dyDescent="0.45">
      <c r="A21" s="46">
        <v>1954</v>
      </c>
      <c r="B21" s="85">
        <v>103264</v>
      </c>
      <c r="C21" s="84">
        <v>72544</v>
      </c>
      <c r="D21" s="84">
        <v>660.8</v>
      </c>
      <c r="E21" s="84">
        <v>2703.6</v>
      </c>
      <c r="F21" s="84">
        <v>4778</v>
      </c>
      <c r="G21" s="84">
        <v>795.9</v>
      </c>
      <c r="H21" s="79">
        <v>19099</v>
      </c>
      <c r="I21" s="152"/>
      <c r="J21" s="84"/>
      <c r="L21" s="86"/>
      <c r="M21" s="86"/>
    </row>
    <row r="22" spans="1:13" x14ac:dyDescent="0.45">
      <c r="A22" s="46">
        <v>1955</v>
      </c>
      <c r="B22" s="85">
        <v>112545</v>
      </c>
      <c r="C22" s="84">
        <v>77537</v>
      </c>
      <c r="D22" s="84">
        <v>902.3</v>
      </c>
      <c r="E22" s="84">
        <v>2788.2</v>
      </c>
      <c r="F22" s="84">
        <v>5164</v>
      </c>
      <c r="G22" s="84">
        <v>788.6</v>
      </c>
      <c r="H22" s="79">
        <v>22837</v>
      </c>
      <c r="I22" s="152"/>
      <c r="J22" s="84"/>
      <c r="L22" s="86"/>
      <c r="M22" s="86"/>
    </row>
    <row r="23" spans="1:13" x14ac:dyDescent="0.45">
      <c r="A23" s="46">
        <v>1956</v>
      </c>
      <c r="B23" s="85">
        <v>114405</v>
      </c>
      <c r="C23" s="84">
        <v>75775</v>
      </c>
      <c r="D23" s="84">
        <v>1220.8</v>
      </c>
      <c r="E23" s="84">
        <v>2731.1</v>
      </c>
      <c r="F23" s="84">
        <v>5215</v>
      </c>
      <c r="G23" s="84">
        <v>830.8</v>
      </c>
      <c r="H23" s="79">
        <v>26014</v>
      </c>
      <c r="I23" s="152"/>
      <c r="J23" s="84"/>
      <c r="L23" s="86"/>
      <c r="M23" s="86"/>
    </row>
    <row r="24" spans="1:13" x14ac:dyDescent="0.45">
      <c r="A24" s="46">
        <v>1957</v>
      </c>
      <c r="B24" s="85">
        <v>113626</v>
      </c>
      <c r="C24" s="84">
        <v>73828</v>
      </c>
      <c r="D24" s="84">
        <v>1078.8</v>
      </c>
      <c r="E24" s="84">
        <v>2017.7</v>
      </c>
      <c r="F24" s="84">
        <v>5608</v>
      </c>
      <c r="G24" s="84">
        <v>738.6</v>
      </c>
      <c r="H24" s="79">
        <v>27895</v>
      </c>
      <c r="I24" s="152"/>
      <c r="J24" s="84"/>
      <c r="L24" s="86"/>
      <c r="M24" s="86"/>
    </row>
    <row r="25" spans="1:13" x14ac:dyDescent="0.45">
      <c r="A25" s="46">
        <v>1958</v>
      </c>
      <c r="B25" s="85">
        <v>114697</v>
      </c>
      <c r="C25" s="84">
        <v>72524</v>
      </c>
      <c r="D25" s="84">
        <v>1000.3</v>
      </c>
      <c r="E25" s="84">
        <v>2368.1</v>
      </c>
      <c r="F25" s="84">
        <v>5400</v>
      </c>
      <c r="G25" s="84">
        <v>729.6</v>
      </c>
      <c r="H25" s="79">
        <v>30016</v>
      </c>
      <c r="I25" s="152"/>
      <c r="J25" s="84">
        <v>928.6</v>
      </c>
      <c r="L25" s="86"/>
      <c r="M25" s="86"/>
    </row>
    <row r="26" spans="1:13" x14ac:dyDescent="0.45">
      <c r="A26" s="46">
        <v>1959</v>
      </c>
      <c r="B26" s="85">
        <v>115018</v>
      </c>
      <c r="C26" s="84">
        <v>69103</v>
      </c>
      <c r="D26" s="84">
        <v>1014.6</v>
      </c>
      <c r="E26" s="84">
        <v>2188.6</v>
      </c>
      <c r="F26" s="84">
        <v>5402</v>
      </c>
      <c r="G26" s="84">
        <v>718.3</v>
      </c>
      <c r="H26" s="79">
        <v>33874</v>
      </c>
      <c r="I26" s="152"/>
      <c r="J26" s="84">
        <v>1062</v>
      </c>
      <c r="L26" s="86"/>
      <c r="M26" s="86"/>
    </row>
    <row r="27" spans="1:13" x14ac:dyDescent="0.45">
      <c r="A27" s="46">
        <v>1960</v>
      </c>
      <c r="B27" s="85">
        <v>120734</v>
      </c>
      <c r="C27" s="84">
        <v>71372</v>
      </c>
      <c r="D27" s="84">
        <v>1023.5</v>
      </c>
      <c r="E27" s="84">
        <v>2293.5</v>
      </c>
      <c r="F27" s="84">
        <v>5108.2</v>
      </c>
      <c r="G27" s="84">
        <v>709.1</v>
      </c>
      <c r="H27" s="79">
        <v>37305</v>
      </c>
      <c r="I27" s="152"/>
      <c r="J27" s="84">
        <v>1192.5999999999999</v>
      </c>
      <c r="L27" s="86"/>
      <c r="M27" s="86"/>
    </row>
    <row r="28" spans="1:13" x14ac:dyDescent="0.45">
      <c r="A28" s="46">
        <v>1961</v>
      </c>
      <c r="B28" s="85">
        <v>121723</v>
      </c>
      <c r="C28" s="84">
        <v>74509</v>
      </c>
      <c r="D28" s="84">
        <v>1004.8</v>
      </c>
      <c r="E28" s="84">
        <v>2331.6999999999998</v>
      </c>
      <c r="F28" s="84">
        <v>4979</v>
      </c>
      <c r="G28" s="84">
        <v>684.7</v>
      </c>
      <c r="H28" s="79">
        <v>35001</v>
      </c>
      <c r="I28" s="152"/>
      <c r="J28" s="84">
        <v>1250.4000000000001</v>
      </c>
      <c r="L28" s="86"/>
      <c r="M28" s="86"/>
    </row>
    <row r="29" spans="1:13" x14ac:dyDescent="0.45">
      <c r="A29" s="46">
        <v>1962</v>
      </c>
      <c r="B29" s="85">
        <v>129691</v>
      </c>
      <c r="C29" s="84">
        <v>79181</v>
      </c>
      <c r="D29" s="84">
        <v>1051</v>
      </c>
      <c r="E29" s="84">
        <v>2501</v>
      </c>
      <c r="F29" s="84">
        <v>4956</v>
      </c>
      <c r="G29" s="84">
        <v>695</v>
      </c>
      <c r="H29" s="79">
        <v>37811</v>
      </c>
      <c r="I29" s="152"/>
      <c r="J29" s="84"/>
      <c r="L29" s="83"/>
      <c r="M29" s="83"/>
    </row>
    <row r="30" spans="1:13" x14ac:dyDescent="0.45">
      <c r="A30" s="46">
        <v>1963</v>
      </c>
      <c r="B30" s="85">
        <v>130493</v>
      </c>
      <c r="C30" s="84">
        <v>79398</v>
      </c>
      <c r="D30" s="84">
        <v>820</v>
      </c>
      <c r="E30" s="84">
        <v>2442</v>
      </c>
      <c r="F30" s="84">
        <v>4776</v>
      </c>
      <c r="G30" s="84">
        <v>682</v>
      </c>
      <c r="H30" s="79">
        <v>38569</v>
      </c>
      <c r="I30" s="152"/>
      <c r="J30" s="84">
        <v>1389.5</v>
      </c>
      <c r="L30" s="83"/>
      <c r="M30" s="83"/>
    </row>
    <row r="31" spans="1:13" x14ac:dyDescent="0.45">
      <c r="A31" s="46">
        <v>1964</v>
      </c>
      <c r="B31" s="85">
        <v>126755</v>
      </c>
      <c r="C31" s="84">
        <v>81645</v>
      </c>
      <c r="D31" s="84">
        <v>923</v>
      </c>
      <c r="E31" s="84">
        <v>2507</v>
      </c>
      <c r="F31" s="84">
        <v>4734</v>
      </c>
      <c r="G31" s="84">
        <v>682</v>
      </c>
      <c r="H31" s="79">
        <v>32208</v>
      </c>
      <c r="I31" s="152"/>
      <c r="J31" s="84">
        <v>1435.1000000000001</v>
      </c>
      <c r="L31" s="83"/>
      <c r="M31" s="83"/>
    </row>
    <row r="32" spans="1:13" x14ac:dyDescent="0.45">
      <c r="A32" s="46">
        <v>1965</v>
      </c>
      <c r="B32" s="85">
        <v>123945</v>
      </c>
      <c r="C32" s="84">
        <v>77594</v>
      </c>
      <c r="D32" s="84">
        <v>887.8</v>
      </c>
      <c r="E32" s="84">
        <v>2733.9</v>
      </c>
      <c r="F32" s="84">
        <v>4723.3</v>
      </c>
      <c r="G32" s="84">
        <v>632.6</v>
      </c>
      <c r="H32" s="79">
        <v>33554</v>
      </c>
      <c r="I32" s="152">
        <v>9880</v>
      </c>
      <c r="J32" s="84">
        <v>1464.8999999999999</v>
      </c>
      <c r="L32" s="83"/>
      <c r="M32" s="83"/>
    </row>
    <row r="33" spans="1:13" x14ac:dyDescent="0.45">
      <c r="A33" s="46">
        <v>1966</v>
      </c>
      <c r="B33" s="85">
        <v>122567</v>
      </c>
      <c r="C33" s="84">
        <v>76102</v>
      </c>
      <c r="D33" s="84">
        <v>832.2</v>
      </c>
      <c r="E33" s="84">
        <v>2850.7</v>
      </c>
      <c r="F33" s="84">
        <v>4565</v>
      </c>
      <c r="G33" s="84">
        <v>628.79999999999995</v>
      </c>
      <c r="H33" s="79">
        <v>33972</v>
      </c>
      <c r="I33" s="152"/>
      <c r="J33" s="84">
        <v>1486</v>
      </c>
      <c r="L33" s="83"/>
      <c r="M33" s="83"/>
    </row>
    <row r="34" spans="1:13" x14ac:dyDescent="0.45">
      <c r="A34" s="46">
        <v>1967</v>
      </c>
      <c r="B34" s="85">
        <v>122713</v>
      </c>
      <c r="C34" s="84">
        <v>74872</v>
      </c>
      <c r="D34" s="84">
        <v>819</v>
      </c>
      <c r="E34" s="84">
        <v>2700</v>
      </c>
      <c r="F34" s="84">
        <v>4536</v>
      </c>
      <c r="G34" s="84">
        <v>638</v>
      </c>
      <c r="H34" s="79">
        <v>35587</v>
      </c>
      <c r="I34" s="152"/>
      <c r="J34" s="84">
        <v>1482.6</v>
      </c>
      <c r="L34" s="83"/>
      <c r="M34" s="83"/>
    </row>
    <row r="35" spans="1:13" x14ac:dyDescent="0.45">
      <c r="A35" s="46">
        <v>1968</v>
      </c>
      <c r="B35" s="85">
        <v>122680</v>
      </c>
      <c r="C35" s="84">
        <v>74290</v>
      </c>
      <c r="D35" s="84">
        <v>777</v>
      </c>
      <c r="E35" s="84">
        <v>2811</v>
      </c>
      <c r="F35" s="84">
        <v>4501</v>
      </c>
      <c r="G35" s="84">
        <v>626</v>
      </c>
      <c r="H35" s="79">
        <v>36238</v>
      </c>
      <c r="I35" s="152"/>
      <c r="J35" s="84">
        <v>1467</v>
      </c>
      <c r="L35" s="83"/>
      <c r="M35" s="83"/>
    </row>
    <row r="36" spans="1:13" x14ac:dyDescent="0.45">
      <c r="A36" s="46">
        <v>1969</v>
      </c>
      <c r="B36" s="85">
        <v>122554</v>
      </c>
      <c r="C36" s="84">
        <v>73511</v>
      </c>
      <c r="D36" s="84">
        <v>746</v>
      </c>
      <c r="E36" s="84">
        <v>2757</v>
      </c>
      <c r="F36" s="84">
        <v>4390</v>
      </c>
      <c r="G36" s="84">
        <v>643</v>
      </c>
      <c r="H36" s="79">
        <v>37286</v>
      </c>
      <c r="I36" s="152"/>
      <c r="J36" s="84"/>
      <c r="L36" s="83"/>
      <c r="M36" s="83"/>
    </row>
    <row r="37" spans="1:13" x14ac:dyDescent="0.45">
      <c r="A37" s="46">
        <v>1970</v>
      </c>
      <c r="B37" s="79">
        <v>121912</v>
      </c>
      <c r="C37" s="80">
        <v>72689</v>
      </c>
      <c r="D37" s="79">
        <v>727</v>
      </c>
      <c r="E37" s="79">
        <v>2744</v>
      </c>
      <c r="F37" s="79">
        <v>4391</v>
      </c>
      <c r="G37" s="79">
        <v>676</v>
      </c>
      <c r="H37" s="79">
        <v>37427</v>
      </c>
      <c r="I37" s="152">
        <v>12089</v>
      </c>
      <c r="J37" s="79">
        <v>1515</v>
      </c>
      <c r="L37" s="1"/>
      <c r="M37" s="1"/>
    </row>
    <row r="38" spans="1:13" x14ac:dyDescent="0.45">
      <c r="A38" s="46">
        <v>1971</v>
      </c>
      <c r="B38" s="79">
        <v>121921</v>
      </c>
      <c r="C38" s="80">
        <v>71801</v>
      </c>
      <c r="D38" s="79">
        <v>691</v>
      </c>
      <c r="E38" s="79">
        <v>2520</v>
      </c>
      <c r="F38" s="79">
        <v>4335</v>
      </c>
      <c r="G38" s="79">
        <v>676</v>
      </c>
      <c r="H38" s="79">
        <v>38661</v>
      </c>
      <c r="I38" s="152">
        <v>12078</v>
      </c>
      <c r="J38" s="79">
        <v>1501</v>
      </c>
      <c r="L38" s="83"/>
      <c r="M38" s="83"/>
    </row>
    <row r="39" spans="1:13" x14ac:dyDescent="0.45">
      <c r="A39" s="46">
        <v>1972</v>
      </c>
      <c r="B39" s="79">
        <v>123923</v>
      </c>
      <c r="C39" s="80">
        <v>73131</v>
      </c>
      <c r="D39" s="79">
        <v>692</v>
      </c>
      <c r="E39" s="79">
        <v>2303</v>
      </c>
      <c r="F39" s="79">
        <v>4404</v>
      </c>
      <c r="G39" s="79">
        <v>706</v>
      </c>
      <c r="H39" s="79">
        <v>39221</v>
      </c>
      <c r="I39" s="152">
        <v>10400</v>
      </c>
      <c r="J39" s="79">
        <v>1463</v>
      </c>
      <c r="L39" s="83"/>
      <c r="M39" s="83"/>
    </row>
    <row r="40" spans="1:13" x14ac:dyDescent="0.45">
      <c r="A40" s="46">
        <v>1973</v>
      </c>
      <c r="B40" s="79">
        <v>125753</v>
      </c>
      <c r="C40" s="80">
        <v>76623</v>
      </c>
      <c r="D40" s="79">
        <v>688</v>
      </c>
      <c r="E40" s="79">
        <v>2693</v>
      </c>
      <c r="F40" s="79">
        <v>4467</v>
      </c>
      <c r="G40" s="79">
        <v>731</v>
      </c>
      <c r="H40" s="79">
        <v>37104</v>
      </c>
      <c r="I40" s="152">
        <v>8684</v>
      </c>
      <c r="J40" s="79">
        <v>1452</v>
      </c>
      <c r="L40" s="1"/>
      <c r="M40" s="1"/>
    </row>
    <row r="41" spans="1:13" x14ac:dyDescent="0.45">
      <c r="A41" s="46">
        <v>1974</v>
      </c>
      <c r="B41" s="79">
        <v>126033</v>
      </c>
      <c r="C41" s="80">
        <v>76486</v>
      </c>
      <c r="D41" s="79">
        <v>641</v>
      </c>
      <c r="E41" s="79">
        <v>2656</v>
      </c>
      <c r="F41" s="79">
        <v>4457</v>
      </c>
      <c r="G41" s="79">
        <v>732</v>
      </c>
      <c r="H41" s="79">
        <v>37642</v>
      </c>
      <c r="I41" s="152">
        <v>8187</v>
      </c>
      <c r="J41" s="79">
        <v>1448</v>
      </c>
      <c r="L41" s="1"/>
      <c r="M41" s="1"/>
    </row>
    <row r="42" spans="1:13" x14ac:dyDescent="0.45">
      <c r="A42" s="46">
        <v>1975</v>
      </c>
      <c r="B42" s="79">
        <v>126542</v>
      </c>
      <c r="C42" s="80">
        <v>77023</v>
      </c>
      <c r="D42" s="79">
        <v>664</v>
      </c>
      <c r="E42" s="79">
        <v>2060</v>
      </c>
      <c r="F42" s="79">
        <v>4449</v>
      </c>
      <c r="G42" s="79">
        <v>735</v>
      </c>
      <c r="H42" s="79">
        <v>38179</v>
      </c>
      <c r="I42" s="152">
        <v>7306</v>
      </c>
      <c r="J42" s="79">
        <v>1419</v>
      </c>
      <c r="L42" s="1"/>
      <c r="M42" s="1"/>
    </row>
    <row r="43" spans="1:13" x14ac:dyDescent="0.45">
      <c r="A43" s="46">
        <v>1976</v>
      </c>
      <c r="B43" s="79">
        <v>126771</v>
      </c>
      <c r="C43" s="80">
        <v>77196</v>
      </c>
      <c r="D43" s="79">
        <v>656</v>
      </c>
      <c r="E43" s="79">
        <v>2528</v>
      </c>
      <c r="F43" s="79">
        <v>3890</v>
      </c>
      <c r="G43" s="79">
        <v>645</v>
      </c>
      <c r="H43" s="79">
        <v>38474</v>
      </c>
      <c r="I43" s="152">
        <v>7287</v>
      </c>
      <c r="J43" s="79">
        <v>1388</v>
      </c>
      <c r="L43" s="1"/>
      <c r="M43" s="1"/>
    </row>
    <row r="44" spans="1:13" x14ac:dyDescent="0.45">
      <c r="A44" s="46">
        <v>1977</v>
      </c>
      <c r="B44" s="79">
        <v>126525</v>
      </c>
      <c r="C44" s="80">
        <v>78393</v>
      </c>
      <c r="D44" s="79">
        <v>655</v>
      </c>
      <c r="E44" s="79">
        <v>2594</v>
      </c>
      <c r="F44" s="79">
        <v>3889</v>
      </c>
      <c r="G44" s="79">
        <v>647</v>
      </c>
      <c r="H44" s="79">
        <v>36958</v>
      </c>
      <c r="I44" s="152">
        <v>7833</v>
      </c>
      <c r="J44" s="79">
        <v>1372</v>
      </c>
      <c r="L44" s="1"/>
      <c r="M44" s="1"/>
    </row>
    <row r="45" spans="1:13" x14ac:dyDescent="0.45">
      <c r="A45" s="46">
        <v>1978</v>
      </c>
      <c r="B45" s="79">
        <v>126600</v>
      </c>
      <c r="C45" s="80">
        <v>77027</v>
      </c>
      <c r="D45" s="79">
        <v>650</v>
      </c>
      <c r="E45" s="79">
        <v>2607</v>
      </c>
      <c r="F45" s="79">
        <v>3860</v>
      </c>
      <c r="G45" s="79">
        <v>701</v>
      </c>
      <c r="H45" s="79">
        <v>38329</v>
      </c>
      <c r="I45" s="152">
        <v>7923</v>
      </c>
      <c r="J45" s="79">
        <v>1372</v>
      </c>
      <c r="L45" s="1"/>
      <c r="M45" s="1"/>
    </row>
    <row r="46" spans="1:13" x14ac:dyDescent="0.45">
      <c r="A46" s="46">
        <v>1979</v>
      </c>
      <c r="B46" s="79">
        <v>125319</v>
      </c>
      <c r="C46" s="80">
        <v>75680</v>
      </c>
      <c r="D46" s="79">
        <v>512</v>
      </c>
      <c r="E46" s="79">
        <v>2391</v>
      </c>
      <c r="F46" s="79">
        <v>3801</v>
      </c>
      <c r="G46" s="79">
        <v>707</v>
      </c>
      <c r="H46" s="79">
        <v>38816</v>
      </c>
      <c r="I46" s="152">
        <v>8878</v>
      </c>
      <c r="J46" s="79">
        <v>1326</v>
      </c>
      <c r="L46" s="1"/>
      <c r="M46" s="1"/>
    </row>
    <row r="47" spans="1:13" x14ac:dyDescent="0.45">
      <c r="A47" s="46">
        <v>1980</v>
      </c>
      <c r="B47" s="79">
        <v>124815</v>
      </c>
      <c r="C47" s="80">
        <v>75465</v>
      </c>
      <c r="D47" s="79">
        <v>595</v>
      </c>
      <c r="E47" s="79">
        <v>2380</v>
      </c>
      <c r="F47" s="79">
        <v>3790</v>
      </c>
      <c r="G47" s="79">
        <v>742</v>
      </c>
      <c r="H47" s="79">
        <v>38421</v>
      </c>
      <c r="I47" s="152">
        <v>9506</v>
      </c>
      <c r="J47" s="79">
        <v>1299</v>
      </c>
      <c r="L47" s="1"/>
      <c r="M47" s="1"/>
    </row>
    <row r="48" spans="1:13" x14ac:dyDescent="0.45">
      <c r="A48" s="46">
        <v>1981</v>
      </c>
      <c r="B48" s="79">
        <v>122802</v>
      </c>
      <c r="C48" s="80">
        <v>74093</v>
      </c>
      <c r="D48" s="79">
        <v>442</v>
      </c>
      <c r="E48" s="79">
        <v>2373</v>
      </c>
      <c r="F48" s="79">
        <v>3740</v>
      </c>
      <c r="G48" s="79">
        <v>731</v>
      </c>
      <c r="H48" s="79">
        <v>38119</v>
      </c>
      <c r="I48" s="152">
        <v>11387</v>
      </c>
      <c r="J48" s="79">
        <v>1290</v>
      </c>
      <c r="L48" s="1"/>
      <c r="M48" s="1"/>
    </row>
    <row r="49" spans="1:13" x14ac:dyDescent="0.45">
      <c r="A49" s="46">
        <v>1982</v>
      </c>
      <c r="B49" s="79">
        <v>122000</v>
      </c>
      <c r="C49" s="80">
        <v>72000</v>
      </c>
      <c r="D49" s="79"/>
      <c r="E49" s="79"/>
      <c r="F49" s="79"/>
      <c r="G49" s="79"/>
      <c r="H49" s="79">
        <v>39400</v>
      </c>
      <c r="I49" s="152">
        <v>12400</v>
      </c>
      <c r="J49" s="79">
        <v>1282</v>
      </c>
      <c r="L49" s="1"/>
      <c r="M49" s="1"/>
    </row>
    <row r="50" spans="1:13" x14ac:dyDescent="0.45">
      <c r="A50" s="46">
        <v>1983</v>
      </c>
      <c r="B50" s="79">
        <v>121000</v>
      </c>
      <c r="C50" s="80">
        <v>70700</v>
      </c>
      <c r="D50" s="79"/>
      <c r="E50" s="79"/>
      <c r="F50" s="79"/>
      <c r="G50" s="79"/>
      <c r="H50" s="79">
        <v>39600</v>
      </c>
      <c r="I50" s="152">
        <v>13400</v>
      </c>
      <c r="J50" s="79">
        <v>1284</v>
      </c>
      <c r="L50" s="1"/>
      <c r="M50" s="1"/>
    </row>
    <row r="51" spans="1:13" x14ac:dyDescent="0.45">
      <c r="A51" s="46">
        <v>1984</v>
      </c>
      <c r="B51" s="79">
        <v>120700</v>
      </c>
      <c r="C51" s="80">
        <v>69700</v>
      </c>
      <c r="D51" s="79"/>
      <c r="E51" s="79"/>
      <c r="F51" s="79"/>
      <c r="G51" s="79"/>
      <c r="H51" s="79">
        <v>40800</v>
      </c>
      <c r="I51" s="152">
        <v>13500</v>
      </c>
      <c r="J51" s="79">
        <v>1128</v>
      </c>
      <c r="L51" s="1"/>
      <c r="M51" s="1"/>
    </row>
    <row r="52" spans="1:13" x14ac:dyDescent="0.45">
      <c r="A52" s="46">
        <v>1985</v>
      </c>
      <c r="B52" s="79">
        <v>119121</v>
      </c>
      <c r="C52" s="80">
        <v>68138</v>
      </c>
      <c r="D52" s="79">
        <v>550</v>
      </c>
      <c r="E52" s="79">
        <v>2320</v>
      </c>
      <c r="F52" s="79">
        <v>3538</v>
      </c>
      <c r="G52" s="79">
        <v>676</v>
      </c>
      <c r="H52" s="79">
        <v>40830</v>
      </c>
      <c r="I52" s="152">
        <v>14542</v>
      </c>
      <c r="J52" s="79">
        <v>1084</v>
      </c>
      <c r="L52" s="1"/>
      <c r="M52" s="1"/>
    </row>
    <row r="53" spans="1:13" x14ac:dyDescent="0.45">
      <c r="A53" s="46">
        <v>1986</v>
      </c>
      <c r="B53" s="79">
        <v>119175</v>
      </c>
      <c r="C53" s="80">
        <v>67501</v>
      </c>
      <c r="D53" s="79">
        <v>523</v>
      </c>
      <c r="E53" s="79">
        <v>2112</v>
      </c>
      <c r="F53" s="79">
        <v>3506</v>
      </c>
      <c r="G53" s="79">
        <v>679</v>
      </c>
      <c r="H53" s="79">
        <v>41813</v>
      </c>
      <c r="I53" s="152">
        <v>14616</v>
      </c>
      <c r="J53" s="79">
        <v>1056</v>
      </c>
      <c r="L53" s="1"/>
      <c r="M53" s="1"/>
    </row>
    <row r="54" spans="1:13" x14ac:dyDescent="0.45">
      <c r="A54" s="46">
        <v>1987</v>
      </c>
      <c r="B54" s="79">
        <v>119677</v>
      </c>
      <c r="C54" s="80">
        <v>66686</v>
      </c>
      <c r="D54" s="79">
        <v>510</v>
      </c>
      <c r="E54" s="79">
        <v>2377</v>
      </c>
      <c r="F54" s="79">
        <v>3412</v>
      </c>
      <c r="G54" s="79">
        <v>685</v>
      </c>
      <c r="H54" s="79">
        <v>42792</v>
      </c>
      <c r="I54" s="152">
        <v>13940</v>
      </c>
      <c r="J54" s="79">
        <v>1032</v>
      </c>
      <c r="L54" s="1"/>
      <c r="M54" s="1"/>
    </row>
    <row r="55" spans="1:13" x14ac:dyDescent="0.45">
      <c r="A55" s="46">
        <v>1988</v>
      </c>
      <c r="B55" s="79">
        <v>119631</v>
      </c>
      <c r="C55" s="80">
        <v>66025</v>
      </c>
      <c r="D55" s="79">
        <v>493</v>
      </c>
      <c r="E55" s="79">
        <v>2438</v>
      </c>
      <c r="F55" s="79">
        <v>3290</v>
      </c>
      <c r="G55" s="79">
        <v>694</v>
      </c>
      <c r="H55" s="79">
        <v>43396</v>
      </c>
      <c r="I55" s="152">
        <v>13716</v>
      </c>
      <c r="J55" s="79">
        <v>1016</v>
      </c>
      <c r="L55" s="1"/>
      <c r="M55" s="1"/>
    </row>
    <row r="56" spans="1:13" x14ac:dyDescent="0.45">
      <c r="A56" s="46">
        <v>1989</v>
      </c>
      <c r="B56" s="79">
        <v>119058</v>
      </c>
      <c r="C56" s="80">
        <v>64938</v>
      </c>
      <c r="D56" s="79">
        <v>460</v>
      </c>
      <c r="E56" s="79">
        <v>2565</v>
      </c>
      <c r="F56" s="79">
        <v>3235</v>
      </c>
      <c r="G56" s="79">
        <v>670</v>
      </c>
      <c r="H56" s="79">
        <v>43978</v>
      </c>
      <c r="I56" s="152">
        <v>13722</v>
      </c>
      <c r="J56" s="79">
        <v>1001</v>
      </c>
      <c r="L56" s="1"/>
      <c r="M56" s="1"/>
    </row>
    <row r="57" spans="1:13" x14ac:dyDescent="0.45">
      <c r="A57" s="46">
        <v>1990</v>
      </c>
      <c r="B57" s="79">
        <v>117705</v>
      </c>
      <c r="C57" s="80">
        <v>63068</v>
      </c>
      <c r="D57" s="79">
        <v>418</v>
      </c>
      <c r="E57" s="79">
        <v>2739</v>
      </c>
      <c r="F57" s="79">
        <v>3124</v>
      </c>
      <c r="G57" s="79">
        <v>618</v>
      </c>
      <c r="H57" s="79">
        <v>44560</v>
      </c>
      <c r="I57" s="152">
        <v>13808</v>
      </c>
      <c r="J57" s="79">
        <v>1013</v>
      </c>
      <c r="L57" s="1"/>
      <c r="M57" s="1"/>
    </row>
    <row r="58" spans="1:13" x14ac:dyDescent="0.45">
      <c r="A58" s="46">
        <v>1991</v>
      </c>
      <c r="B58" s="79">
        <v>115508</v>
      </c>
      <c r="C58" s="80">
        <v>61783</v>
      </c>
      <c r="D58" s="79">
        <v>328</v>
      </c>
      <c r="E58" s="79">
        <v>2576</v>
      </c>
      <c r="F58" s="79">
        <v>3187</v>
      </c>
      <c r="G58" s="79">
        <v>662</v>
      </c>
      <c r="H58" s="79">
        <v>44039</v>
      </c>
      <c r="I58" s="152">
        <v>14688</v>
      </c>
      <c r="J58" s="79">
        <v>1008</v>
      </c>
      <c r="L58" s="1"/>
      <c r="M58" s="1"/>
    </row>
    <row r="59" spans="1:13" x14ac:dyDescent="0.45">
      <c r="A59" s="46">
        <v>1992</v>
      </c>
      <c r="B59" s="79">
        <v>114591</v>
      </c>
      <c r="C59" s="80">
        <v>61939</v>
      </c>
      <c r="D59" s="79">
        <v>327</v>
      </c>
      <c r="E59" s="79">
        <v>2889</v>
      </c>
      <c r="F59" s="79">
        <v>3404</v>
      </c>
      <c r="G59" s="79">
        <v>682</v>
      </c>
      <c r="H59" s="79">
        <v>42474</v>
      </c>
      <c r="I59" s="152">
        <v>13026</v>
      </c>
      <c r="J59" s="79">
        <v>1007</v>
      </c>
      <c r="L59" s="1"/>
      <c r="M59" s="1"/>
    </row>
    <row r="60" spans="1:13" x14ac:dyDescent="0.45">
      <c r="A60" s="46">
        <v>1993</v>
      </c>
      <c r="B60" s="79">
        <v>111827</v>
      </c>
      <c r="C60" s="80">
        <v>60939</v>
      </c>
      <c r="D60" s="79">
        <v>263</v>
      </c>
      <c r="E60" s="79">
        <v>2923</v>
      </c>
      <c r="F60" s="79">
        <v>3548</v>
      </c>
      <c r="G60" s="79">
        <v>684</v>
      </c>
      <c r="H60" s="79">
        <v>40987</v>
      </c>
      <c r="I60" s="152">
        <v>13498</v>
      </c>
      <c r="J60" s="79">
        <v>1009</v>
      </c>
    </row>
    <row r="61" spans="1:13" x14ac:dyDescent="0.45">
      <c r="A61" s="46">
        <v>1994</v>
      </c>
      <c r="B61" s="79">
        <v>105340</v>
      </c>
      <c r="C61" s="80">
        <v>56280</v>
      </c>
      <c r="D61" s="79">
        <v>135</v>
      </c>
      <c r="E61" s="79">
        <v>3133</v>
      </c>
      <c r="F61" s="79">
        <v>3337</v>
      </c>
      <c r="G61" s="79">
        <v>704</v>
      </c>
      <c r="H61" s="79">
        <v>39596</v>
      </c>
      <c r="I61" s="152">
        <v>16948</v>
      </c>
      <c r="J61" s="79">
        <v>1030</v>
      </c>
    </row>
    <row r="62" spans="1:13" x14ac:dyDescent="0.45">
      <c r="A62" s="46">
        <v>1995</v>
      </c>
      <c r="B62" s="79">
        <v>102540</v>
      </c>
      <c r="C62" s="80">
        <v>54705</v>
      </c>
      <c r="D62" s="79">
        <v>177</v>
      </c>
      <c r="E62" s="79">
        <v>4127</v>
      </c>
      <c r="F62" s="79">
        <v>3409</v>
      </c>
      <c r="G62" s="79">
        <v>758</v>
      </c>
      <c r="H62" s="79">
        <v>37056</v>
      </c>
      <c r="I62" s="152">
        <v>17383</v>
      </c>
      <c r="J62" s="79">
        <v>1034</v>
      </c>
    </row>
    <row r="63" spans="1:13" x14ac:dyDescent="0.45">
      <c r="A63" s="46">
        <v>1996</v>
      </c>
      <c r="B63" s="79">
        <v>99626</v>
      </c>
      <c r="C63" s="80">
        <v>53388</v>
      </c>
      <c r="D63" s="79">
        <v>153</v>
      </c>
      <c r="E63" s="79">
        <v>3874</v>
      </c>
      <c r="F63" s="79">
        <v>3404</v>
      </c>
      <c r="G63" s="79">
        <v>737</v>
      </c>
      <c r="H63" s="79">
        <v>35931</v>
      </c>
      <c r="I63" s="152">
        <v>17766</v>
      </c>
      <c r="J63" s="79">
        <v>1020</v>
      </c>
    </row>
    <row r="64" spans="1:13" x14ac:dyDescent="0.45">
      <c r="A64" s="46">
        <v>1997</v>
      </c>
      <c r="B64" s="79">
        <v>96554</v>
      </c>
      <c r="C64" s="80">
        <v>53634</v>
      </c>
      <c r="D64" s="79">
        <v>114</v>
      </c>
      <c r="E64" s="79">
        <v>3588</v>
      </c>
      <c r="F64" s="79">
        <v>3352</v>
      </c>
      <c r="G64" s="79">
        <v>749</v>
      </c>
      <c r="H64" s="79">
        <v>33251</v>
      </c>
      <c r="I64" s="152">
        <v>17779</v>
      </c>
      <c r="J64" s="79">
        <v>1007</v>
      </c>
    </row>
    <row r="65" spans="1:12" x14ac:dyDescent="0.45">
      <c r="A65" s="46">
        <v>1998</v>
      </c>
      <c r="B65" s="79">
        <v>91660</v>
      </c>
      <c r="C65" s="80">
        <v>50724</v>
      </c>
      <c r="D65" s="79">
        <v>107</v>
      </c>
      <c r="E65" s="79">
        <v>4168</v>
      </c>
      <c r="F65" s="79">
        <v>3265</v>
      </c>
      <c r="G65" s="79">
        <v>743</v>
      </c>
      <c r="H65" s="79">
        <v>30860</v>
      </c>
      <c r="I65" s="152">
        <v>18565</v>
      </c>
      <c r="J65" s="79">
        <v>982</v>
      </c>
    </row>
    <row r="66" spans="1:12" x14ac:dyDescent="0.45">
      <c r="A66" s="46">
        <v>1999</v>
      </c>
      <c r="B66" s="79">
        <v>88329</v>
      </c>
      <c r="C66" s="80">
        <v>46555</v>
      </c>
      <c r="D66" s="79">
        <v>104</v>
      </c>
      <c r="E66" s="79">
        <v>5585</v>
      </c>
      <c r="F66" s="79">
        <v>3256</v>
      </c>
      <c r="G66" s="79">
        <v>820</v>
      </c>
      <c r="H66" s="79">
        <v>30022</v>
      </c>
      <c r="I66" s="152">
        <v>17584</v>
      </c>
      <c r="J66" s="79">
        <v>977</v>
      </c>
    </row>
    <row r="67" spans="1:12" x14ac:dyDescent="0.45">
      <c r="A67" s="46">
        <v>2000</v>
      </c>
      <c r="B67" s="79">
        <v>84670</v>
      </c>
      <c r="C67" s="80">
        <v>45585</v>
      </c>
      <c r="D67" s="79">
        <v>108</v>
      </c>
      <c r="E67" s="79">
        <v>4643</v>
      </c>
      <c r="F67" s="79">
        <v>2834</v>
      </c>
      <c r="G67" s="79">
        <v>744</v>
      </c>
      <c r="H67" s="79">
        <v>28899</v>
      </c>
      <c r="I67" s="152">
        <v>18042</v>
      </c>
      <c r="J67" s="79">
        <v>838</v>
      </c>
    </row>
    <row r="68" spans="1:12" x14ac:dyDescent="0.45">
      <c r="A68" s="46">
        <v>2001</v>
      </c>
      <c r="B68" s="79">
        <v>83820</v>
      </c>
      <c r="C68" s="80">
        <v>47176</v>
      </c>
      <c r="D68" s="79">
        <v>127</v>
      </c>
      <c r="E68" s="79">
        <v>3827</v>
      </c>
      <c r="F68" s="79">
        <v>2740</v>
      </c>
      <c r="G68" s="79">
        <v>720</v>
      </c>
      <c r="H68" s="79">
        <v>27652</v>
      </c>
      <c r="I68" s="152">
        <v>17483</v>
      </c>
      <c r="J68" s="79">
        <v>809</v>
      </c>
    </row>
    <row r="69" spans="1:12" x14ac:dyDescent="0.45">
      <c r="A69" s="46">
        <v>2002</v>
      </c>
      <c r="B69" s="79">
        <v>83468</v>
      </c>
      <c r="C69" s="80">
        <v>47396</v>
      </c>
      <c r="D69" s="79">
        <v>111</v>
      </c>
      <c r="E69" s="79">
        <v>4126</v>
      </c>
      <c r="F69" s="79">
        <v>2646</v>
      </c>
      <c r="G69" s="79">
        <v>703</v>
      </c>
      <c r="H69" s="79">
        <v>26777</v>
      </c>
      <c r="I69" s="152">
        <v>16311</v>
      </c>
      <c r="J69" s="79">
        <v>765</v>
      </c>
    </row>
    <row r="70" spans="1:12" x14ac:dyDescent="0.45">
      <c r="A70" s="46">
        <v>2003</v>
      </c>
      <c r="B70" s="79">
        <v>78297</v>
      </c>
      <c r="C70" s="80">
        <v>42072</v>
      </c>
      <c r="D70" s="79">
        <v>118</v>
      </c>
      <c r="E70" s="79">
        <v>5259</v>
      </c>
      <c r="F70" s="79">
        <v>2531</v>
      </c>
      <c r="G70" s="79">
        <v>713</v>
      </c>
      <c r="H70" s="79">
        <v>25369</v>
      </c>
      <c r="I70" s="152">
        <v>16334</v>
      </c>
      <c r="J70" s="79">
        <v>739</v>
      </c>
    </row>
    <row r="71" spans="1:12" x14ac:dyDescent="0.45">
      <c r="A71" s="46">
        <v>2004</v>
      </c>
      <c r="B71" s="82">
        <v>77323</v>
      </c>
      <c r="C71" s="79">
        <v>43597</v>
      </c>
      <c r="D71" s="79">
        <v>112</v>
      </c>
      <c r="E71" s="79">
        <v>4862</v>
      </c>
      <c r="F71" s="79">
        <v>2415</v>
      </c>
      <c r="G71" s="79">
        <v>673</v>
      </c>
      <c r="H71" s="79">
        <v>23652</v>
      </c>
      <c r="I71" s="152">
        <v>16010</v>
      </c>
      <c r="J71" s="79">
        <v>703</v>
      </c>
    </row>
    <row r="72" spans="1:12" x14ac:dyDescent="0.45">
      <c r="A72" s="46">
        <v>2005</v>
      </c>
      <c r="B72" s="79">
        <v>75837</v>
      </c>
      <c r="C72" s="80">
        <v>43593</v>
      </c>
      <c r="D72" s="79">
        <v>96</v>
      </c>
      <c r="E72" s="79">
        <v>5568</v>
      </c>
      <c r="F72" s="79">
        <v>2277</v>
      </c>
      <c r="G72" s="79">
        <v>641</v>
      </c>
      <c r="H72" s="79">
        <v>21610</v>
      </c>
      <c r="I72" s="152">
        <v>14895</v>
      </c>
      <c r="J72" s="79">
        <v>668</v>
      </c>
    </row>
    <row r="73" spans="1:12" x14ac:dyDescent="0.45">
      <c r="A73" s="46">
        <v>2006</v>
      </c>
      <c r="B73" s="79">
        <v>75277</v>
      </c>
      <c r="C73" s="80">
        <v>43174</v>
      </c>
      <c r="D73" s="79">
        <v>84</v>
      </c>
      <c r="E73" s="79">
        <v>6155</v>
      </c>
      <c r="F73" s="79">
        <v>2129</v>
      </c>
      <c r="G73" s="79">
        <v>635</v>
      </c>
      <c r="H73" s="79">
        <v>20395</v>
      </c>
      <c r="I73" s="152">
        <v>13859</v>
      </c>
      <c r="J73" s="79">
        <v>613</v>
      </c>
    </row>
    <row r="74" spans="1:12" x14ac:dyDescent="0.45">
      <c r="A74" s="46">
        <v>2007</v>
      </c>
      <c r="B74" s="79">
        <v>74759</v>
      </c>
      <c r="C74" s="80">
        <v>44265</v>
      </c>
      <c r="D74" s="79">
        <v>74</v>
      </c>
      <c r="E74" s="79">
        <v>6326</v>
      </c>
      <c r="F74" s="79">
        <v>2069</v>
      </c>
      <c r="G74" s="79">
        <v>624</v>
      </c>
      <c r="H74" s="79">
        <v>19532</v>
      </c>
      <c r="I74" s="152">
        <v>13612</v>
      </c>
      <c r="J74" s="79">
        <v>600</v>
      </c>
      <c r="L74" s="55"/>
    </row>
    <row r="75" spans="1:12" x14ac:dyDescent="0.45">
      <c r="A75" s="46">
        <v>2008</v>
      </c>
      <c r="B75" s="79">
        <v>76923</v>
      </c>
      <c r="C75" s="80">
        <v>46742</v>
      </c>
      <c r="D75" s="79">
        <v>77</v>
      </c>
      <c r="E75" s="79">
        <v>6199</v>
      </c>
      <c r="F75" s="79">
        <v>2104</v>
      </c>
      <c r="G75" s="79">
        <v>641</v>
      </c>
      <c r="H75" s="79">
        <v>18560</v>
      </c>
      <c r="I75" s="152">
        <v>13732</v>
      </c>
      <c r="J75" s="79">
        <v>599</v>
      </c>
      <c r="L75" s="55"/>
    </row>
    <row r="76" spans="1:12" x14ac:dyDescent="0.45">
      <c r="A76" s="46">
        <v>2009</v>
      </c>
      <c r="B76" s="79">
        <v>77805</v>
      </c>
      <c r="C76" s="80">
        <v>47553</v>
      </c>
      <c r="D76" s="79">
        <v>69</v>
      </c>
      <c r="E76" s="79">
        <v>6196</v>
      </c>
      <c r="F76" s="79">
        <v>2193</v>
      </c>
      <c r="G76" s="79">
        <v>653</v>
      </c>
      <c r="H76" s="79">
        <v>18288</v>
      </c>
      <c r="I76" s="152">
        <v>13972</v>
      </c>
      <c r="J76" s="79">
        <v>594</v>
      </c>
      <c r="L76" s="55"/>
    </row>
    <row r="77" spans="1:12" ht="14.4" thickBot="1" x14ac:dyDescent="0.5">
      <c r="A77" s="45">
        <v>2010</v>
      </c>
      <c r="B77" s="81">
        <v>75188</v>
      </c>
      <c r="C77" s="80">
        <v>43194</v>
      </c>
      <c r="D77" s="79">
        <v>51</v>
      </c>
      <c r="E77" s="79">
        <v>7153</v>
      </c>
      <c r="F77" s="79">
        <v>2212</v>
      </c>
      <c r="G77" s="79">
        <v>662</v>
      </c>
      <c r="H77" s="79">
        <v>18071</v>
      </c>
      <c r="I77" s="152">
        <v>14660</v>
      </c>
      <c r="J77" s="79">
        <v>580</v>
      </c>
      <c r="L77" s="55"/>
    </row>
    <row r="78" spans="1:12" x14ac:dyDescent="0.45">
      <c r="A78" s="3"/>
      <c r="B78" s="3"/>
      <c r="C78" s="3"/>
      <c r="D78" s="3"/>
      <c r="E78" s="3"/>
      <c r="F78" s="3"/>
      <c r="G78" s="3"/>
      <c r="H78" s="3"/>
      <c r="I78" s="3"/>
      <c r="J78" s="3"/>
      <c r="L78" s="64"/>
    </row>
    <row r="79" spans="1:12" ht="18" x14ac:dyDescent="0.45">
      <c r="A79" s="2" t="s">
        <v>2</v>
      </c>
    </row>
    <row r="80" spans="1:12" ht="18" x14ac:dyDescent="0.45">
      <c r="A80" s="2" t="s">
        <v>242</v>
      </c>
    </row>
    <row r="82" spans="1:1" ht="18" x14ac:dyDescent="0.45">
      <c r="A82" s="2" t="s">
        <v>1</v>
      </c>
    </row>
    <row r="83" spans="1:1" ht="18" x14ac:dyDescent="0.45">
      <c r="A83" s="2" t="s">
        <v>243</v>
      </c>
    </row>
  </sheetData>
  <mergeCells count="3">
    <mergeCell ref="B6:B7"/>
    <mergeCell ref="A4:A8"/>
    <mergeCell ref="B8:J8"/>
  </mergeCells>
  <phoneticPr fontId="3"/>
  <pageMargins left="0.70866141732283472" right="0.70866141732283472" top="0.74803149606299213" bottom="0.74803149606299213" header="0.31496062992125984" footer="0.31496062992125984"/>
  <pageSetup paperSize="9" scale="60"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9"/>
  <sheetViews>
    <sheetView showGridLines="0" zoomScaleNormal="100" workbookViewId="0">
      <pane xSplit="1" ySplit="8" topLeftCell="B9" activePane="bottomRight" state="frozen"/>
      <selection activeCell="A11" sqref="A11"/>
      <selection pane="topRight" activeCell="A11" sqref="A11"/>
      <selection pane="bottomLeft" activeCell="A11" sqref="A11"/>
      <selection pane="bottomRight" activeCell="A2" sqref="A2"/>
    </sheetView>
  </sheetViews>
  <sheetFormatPr defaultColWidth="9" defaultRowHeight="13.8" x14ac:dyDescent="0.45"/>
  <cols>
    <col min="1" max="1" width="16.59765625" style="2" customWidth="1"/>
    <col min="2" max="10" width="15" style="2" customWidth="1"/>
    <col min="11" max="20" width="10.09765625" style="2" customWidth="1"/>
    <col min="21" max="16384" width="9" style="2"/>
  </cols>
  <sheetData>
    <row r="1" spans="1:20" ht="26.4" x14ac:dyDescent="0.45">
      <c r="A1" s="106" t="s">
        <v>206</v>
      </c>
      <c r="B1" s="3"/>
      <c r="C1" s="3"/>
      <c r="D1" s="3"/>
      <c r="E1" s="3"/>
      <c r="F1" s="3"/>
      <c r="G1" s="3"/>
      <c r="H1" s="3"/>
    </row>
    <row r="2" spans="1:20" ht="21" x14ac:dyDescent="0.45">
      <c r="A2" s="41" t="s">
        <v>207</v>
      </c>
    </row>
    <row r="3" spans="1:20" ht="14.4" thickBot="1" x14ac:dyDescent="0.5"/>
    <row r="4" spans="1:20" x14ac:dyDescent="0.45">
      <c r="A4" s="245"/>
      <c r="B4" s="51">
        <v>1</v>
      </c>
      <c r="C4" s="51">
        <v>2</v>
      </c>
      <c r="D4" s="51">
        <v>3</v>
      </c>
      <c r="E4" s="51">
        <v>4</v>
      </c>
      <c r="F4" s="51">
        <v>5</v>
      </c>
      <c r="G4" s="51">
        <v>6</v>
      </c>
      <c r="H4" s="51">
        <v>7</v>
      </c>
      <c r="I4" s="51">
        <v>8</v>
      </c>
      <c r="J4" s="51">
        <v>9</v>
      </c>
    </row>
    <row r="5" spans="1:20" ht="18" x14ac:dyDescent="0.45">
      <c r="A5" s="246"/>
      <c r="B5" s="105" t="s">
        <v>74</v>
      </c>
      <c r="C5" s="104"/>
      <c r="D5" s="102" t="s">
        <v>73</v>
      </c>
      <c r="E5" s="103" t="s">
        <v>72</v>
      </c>
      <c r="F5" s="272"/>
      <c r="G5" s="272"/>
      <c r="H5" s="102" t="s">
        <v>71</v>
      </c>
      <c r="I5" s="102" t="s">
        <v>70</v>
      </c>
      <c r="J5" s="101" t="s">
        <v>69</v>
      </c>
    </row>
    <row r="6" spans="1:20" ht="18" x14ac:dyDescent="0.45">
      <c r="A6" s="246"/>
      <c r="B6" s="273" t="s">
        <v>68</v>
      </c>
      <c r="C6" s="100" t="s">
        <v>67</v>
      </c>
      <c r="D6" s="268" t="s">
        <v>66</v>
      </c>
      <c r="E6" s="268" t="s">
        <v>208</v>
      </c>
      <c r="F6" s="99" t="s">
        <v>65</v>
      </c>
      <c r="G6" s="35" t="s">
        <v>64</v>
      </c>
      <c r="H6" s="268" t="s">
        <v>63</v>
      </c>
      <c r="I6" s="268" t="s">
        <v>62</v>
      </c>
      <c r="J6" s="270" t="s">
        <v>61</v>
      </c>
    </row>
    <row r="7" spans="1:20" x14ac:dyDescent="0.45">
      <c r="A7" s="246"/>
      <c r="B7" s="274"/>
      <c r="C7" s="98" t="s">
        <v>60</v>
      </c>
      <c r="D7" s="269"/>
      <c r="E7" s="269"/>
      <c r="F7" s="73" t="s">
        <v>59</v>
      </c>
      <c r="G7" s="30" t="s">
        <v>58</v>
      </c>
      <c r="H7" s="269"/>
      <c r="I7" s="269"/>
      <c r="J7" s="271"/>
    </row>
    <row r="8" spans="1:20" x14ac:dyDescent="0.45">
      <c r="A8" s="247"/>
      <c r="B8" s="260" t="s">
        <v>209</v>
      </c>
      <c r="C8" s="261"/>
      <c r="D8" s="261"/>
      <c r="E8" s="261"/>
      <c r="F8" s="261"/>
      <c r="G8" s="261"/>
      <c r="H8" s="261"/>
      <c r="I8" s="261"/>
      <c r="J8" s="261"/>
    </row>
    <row r="9" spans="1:20" x14ac:dyDescent="0.45">
      <c r="A9" s="47">
        <v>1916</v>
      </c>
      <c r="B9" s="97">
        <v>32.99</v>
      </c>
      <c r="C9" s="96">
        <v>17.282</v>
      </c>
      <c r="D9" s="96">
        <v>11.266999999999999</v>
      </c>
      <c r="E9" s="96">
        <v>47.027000000000001</v>
      </c>
      <c r="F9" s="96"/>
      <c r="G9" s="95"/>
      <c r="H9" s="96"/>
      <c r="I9" s="96"/>
      <c r="J9" s="95"/>
      <c r="L9" s="65"/>
      <c r="M9" s="65"/>
      <c r="N9" s="65"/>
      <c r="O9" s="65"/>
      <c r="Q9" s="94"/>
      <c r="R9" s="94"/>
      <c r="S9" s="94"/>
      <c r="T9" s="94"/>
    </row>
    <row r="10" spans="1:20" x14ac:dyDescent="0.45">
      <c r="A10" s="46">
        <v>1923</v>
      </c>
      <c r="B10" s="93">
        <v>26.7</v>
      </c>
      <c r="C10" s="61">
        <v>16.399999999999999</v>
      </c>
      <c r="D10" s="61">
        <v>5.6</v>
      </c>
      <c r="E10" s="61">
        <v>37.4</v>
      </c>
      <c r="F10" s="61"/>
      <c r="G10" s="10"/>
      <c r="H10" s="61"/>
      <c r="I10" s="61"/>
      <c r="J10" s="10"/>
      <c r="L10" s="65"/>
      <c r="M10" s="65"/>
      <c r="N10" s="65"/>
      <c r="O10" s="65"/>
      <c r="Q10" s="94"/>
      <c r="R10" s="94"/>
      <c r="S10" s="94"/>
      <c r="T10" s="94"/>
    </row>
    <row r="11" spans="1:20" x14ac:dyDescent="0.45">
      <c r="A11" s="46">
        <v>1928</v>
      </c>
      <c r="B11" s="93">
        <v>37.6</v>
      </c>
      <c r="C11" s="61">
        <v>19.899999999999999</v>
      </c>
      <c r="D11" s="61">
        <v>13.1</v>
      </c>
      <c r="E11" s="61">
        <v>59.3</v>
      </c>
      <c r="F11" s="61"/>
      <c r="G11" s="10"/>
      <c r="H11" s="61"/>
      <c r="I11" s="61"/>
      <c r="J11" s="10"/>
      <c r="L11" s="65"/>
      <c r="M11" s="65"/>
      <c r="N11" s="65"/>
      <c r="O11" s="65"/>
      <c r="Q11" s="94"/>
      <c r="R11" s="94"/>
      <c r="S11" s="94"/>
      <c r="T11" s="94"/>
    </row>
    <row r="12" spans="1:20" x14ac:dyDescent="0.45">
      <c r="A12" s="46">
        <v>1930</v>
      </c>
      <c r="B12" s="93">
        <v>30.4</v>
      </c>
      <c r="C12" s="61">
        <v>17.899999999999999</v>
      </c>
      <c r="D12" s="61">
        <v>6.9</v>
      </c>
      <c r="E12" s="61">
        <v>49.7</v>
      </c>
      <c r="F12" s="61"/>
      <c r="G12" s="10"/>
      <c r="H12" s="61"/>
      <c r="I12" s="61"/>
      <c r="J12" s="10"/>
      <c r="L12" s="65"/>
      <c r="M12" s="65"/>
      <c r="N12" s="65"/>
      <c r="O12" s="65"/>
      <c r="Q12" s="94"/>
      <c r="R12" s="94"/>
      <c r="S12" s="94"/>
      <c r="T12" s="94"/>
    </row>
    <row r="13" spans="1:20" x14ac:dyDescent="0.45">
      <c r="A13" s="46">
        <v>1931</v>
      </c>
      <c r="B13" s="93">
        <v>25.5</v>
      </c>
      <c r="C13" s="61">
        <v>16.100000000000001</v>
      </c>
      <c r="D13" s="61">
        <v>5.6</v>
      </c>
      <c r="E13" s="61">
        <v>36.9</v>
      </c>
      <c r="F13" s="61"/>
      <c r="G13" s="10"/>
      <c r="H13" s="61"/>
      <c r="I13" s="61"/>
      <c r="J13" s="10"/>
      <c r="L13" s="65"/>
      <c r="M13" s="65"/>
      <c r="N13" s="65"/>
      <c r="O13" s="65"/>
      <c r="Q13" s="94"/>
      <c r="R13" s="94"/>
      <c r="S13" s="94"/>
      <c r="T13" s="94"/>
    </row>
    <row r="14" spans="1:20" x14ac:dyDescent="0.45">
      <c r="A14" s="46">
        <v>1932</v>
      </c>
      <c r="B14" s="93">
        <v>23.4</v>
      </c>
      <c r="C14" s="61">
        <v>14.6</v>
      </c>
      <c r="D14" s="61">
        <v>5.5</v>
      </c>
      <c r="E14" s="61">
        <v>28.1</v>
      </c>
      <c r="F14" s="61"/>
      <c r="G14" s="10"/>
      <c r="H14" s="61"/>
      <c r="I14" s="61"/>
      <c r="J14" s="10"/>
      <c r="L14" s="65"/>
      <c r="M14" s="65"/>
      <c r="N14" s="65"/>
      <c r="O14" s="65"/>
      <c r="Q14" s="94"/>
      <c r="R14" s="94"/>
      <c r="S14" s="94"/>
      <c r="T14" s="94"/>
    </row>
    <row r="15" spans="1:20" x14ac:dyDescent="0.45">
      <c r="A15" s="46">
        <v>1933</v>
      </c>
      <c r="B15" s="93">
        <v>21.4</v>
      </c>
      <c r="C15" s="61">
        <v>13.3</v>
      </c>
      <c r="D15" s="61">
        <v>5.9</v>
      </c>
      <c r="E15" s="61">
        <v>23.4</v>
      </c>
      <c r="F15" s="61"/>
      <c r="G15" s="10"/>
      <c r="H15" s="61"/>
      <c r="I15" s="61"/>
      <c r="J15" s="10"/>
      <c r="L15" s="65"/>
      <c r="M15" s="65"/>
      <c r="N15" s="65"/>
      <c r="O15" s="65"/>
      <c r="Q15" s="94"/>
      <c r="R15" s="94"/>
      <c r="S15" s="94"/>
      <c r="T15" s="94"/>
    </row>
    <row r="16" spans="1:20" x14ac:dyDescent="0.45">
      <c r="A16" s="46">
        <v>1934</v>
      </c>
      <c r="B16" s="93">
        <v>21.8</v>
      </c>
      <c r="C16" s="61">
        <v>13.2</v>
      </c>
      <c r="D16" s="61">
        <v>7</v>
      </c>
      <c r="E16" s="61">
        <v>23.7</v>
      </c>
      <c r="F16" s="61"/>
      <c r="G16" s="10"/>
      <c r="H16" s="61"/>
      <c r="I16" s="61"/>
      <c r="J16" s="10"/>
      <c r="L16" s="65"/>
      <c r="M16" s="65"/>
      <c r="N16" s="65"/>
      <c r="O16" s="65"/>
      <c r="Q16" s="94"/>
      <c r="R16" s="94"/>
      <c r="S16" s="94"/>
      <c r="T16" s="94"/>
    </row>
    <row r="17" spans="1:20" x14ac:dyDescent="0.45">
      <c r="A17" s="46">
        <v>1935</v>
      </c>
      <c r="B17" s="93">
        <v>25.3</v>
      </c>
      <c r="C17" s="61">
        <v>13.1</v>
      </c>
      <c r="D17" s="61">
        <v>10.6</v>
      </c>
      <c r="E17" s="61">
        <v>26.2</v>
      </c>
      <c r="F17" s="61"/>
      <c r="G17" s="10"/>
      <c r="H17" s="61"/>
      <c r="I17" s="61"/>
      <c r="J17" s="10"/>
      <c r="L17" s="65"/>
      <c r="M17" s="65"/>
      <c r="N17" s="65"/>
      <c r="O17" s="65"/>
      <c r="Q17" s="94"/>
      <c r="R17" s="94"/>
      <c r="S17" s="94"/>
      <c r="T17" s="94"/>
    </row>
    <row r="18" spans="1:20" x14ac:dyDescent="0.45">
      <c r="A18" s="46">
        <v>1936</v>
      </c>
      <c r="B18" s="93">
        <v>29.8</v>
      </c>
      <c r="C18" s="61">
        <v>13.6</v>
      </c>
      <c r="D18" s="61">
        <v>15.9</v>
      </c>
      <c r="E18" s="61">
        <v>31.5</v>
      </c>
      <c r="F18" s="61"/>
      <c r="G18" s="10"/>
      <c r="H18" s="61"/>
      <c r="I18" s="61"/>
      <c r="J18" s="10"/>
      <c r="L18" s="65"/>
      <c r="M18" s="65"/>
      <c r="N18" s="65"/>
      <c r="O18" s="65"/>
      <c r="Q18" s="94"/>
      <c r="R18" s="94"/>
      <c r="S18" s="94"/>
      <c r="T18" s="94"/>
    </row>
    <row r="19" spans="1:20" x14ac:dyDescent="0.45">
      <c r="A19" s="46">
        <v>1937</v>
      </c>
      <c r="B19" s="93">
        <v>29.4</v>
      </c>
      <c r="C19" s="61">
        <v>13.9</v>
      </c>
      <c r="D19" s="61">
        <v>10.4</v>
      </c>
      <c r="E19" s="61">
        <v>32.4</v>
      </c>
      <c r="F19" s="61"/>
      <c r="G19" s="10"/>
      <c r="H19" s="61"/>
      <c r="I19" s="61"/>
      <c r="J19" s="10"/>
      <c r="L19" s="65"/>
      <c r="M19" s="65"/>
      <c r="N19" s="65"/>
      <c r="O19" s="65"/>
      <c r="Q19" s="94"/>
      <c r="R19" s="94"/>
      <c r="S19" s="94"/>
      <c r="T19" s="94"/>
    </row>
    <row r="20" spans="1:20" x14ac:dyDescent="0.45">
      <c r="A20" s="46">
        <v>1938</v>
      </c>
      <c r="B20" s="93">
        <v>31.2</v>
      </c>
      <c r="C20" s="61">
        <v>14.8</v>
      </c>
      <c r="D20" s="61">
        <v>14.4</v>
      </c>
      <c r="E20" s="61">
        <v>41</v>
      </c>
      <c r="F20" s="61"/>
      <c r="G20" s="10"/>
      <c r="H20" s="61"/>
      <c r="I20" s="61"/>
      <c r="J20" s="10"/>
      <c r="L20" s="65"/>
      <c r="M20" s="65"/>
      <c r="N20" s="65"/>
      <c r="O20" s="65"/>
      <c r="Q20" s="94"/>
      <c r="R20" s="94"/>
      <c r="S20" s="94"/>
      <c r="T20" s="94"/>
    </row>
    <row r="21" spans="1:20" x14ac:dyDescent="0.45">
      <c r="A21" s="46">
        <v>1940</v>
      </c>
      <c r="B21" s="93">
        <v>28.3</v>
      </c>
      <c r="C21" s="61">
        <v>14.3</v>
      </c>
      <c r="D21" s="61">
        <v>12.2</v>
      </c>
      <c r="E21" s="61">
        <v>46</v>
      </c>
      <c r="F21" s="61"/>
      <c r="G21" s="10"/>
      <c r="H21" s="61"/>
      <c r="I21" s="61"/>
      <c r="J21" s="10"/>
      <c r="L21" s="65"/>
      <c r="M21" s="65"/>
      <c r="N21" s="65"/>
      <c r="O21" s="65"/>
      <c r="Q21" s="94"/>
      <c r="R21" s="94"/>
      <c r="S21" s="94"/>
      <c r="T21" s="94"/>
    </row>
    <row r="22" spans="1:20" x14ac:dyDescent="0.45">
      <c r="A22" s="46">
        <v>1941</v>
      </c>
      <c r="B22" s="93">
        <v>27.843</v>
      </c>
      <c r="C22" s="61">
        <v>14.244</v>
      </c>
      <c r="D22" s="61">
        <v>12.087999999999999</v>
      </c>
      <c r="E22" s="61">
        <v>51.228000000000002</v>
      </c>
      <c r="F22" s="61">
        <v>46.715000000000003</v>
      </c>
      <c r="G22" s="10">
        <v>4.5190000000000001</v>
      </c>
      <c r="H22" s="61">
        <v>11.3</v>
      </c>
      <c r="I22" s="61">
        <v>1.9112</v>
      </c>
      <c r="J22" s="10">
        <v>135.19999999999999</v>
      </c>
      <c r="L22" s="65"/>
      <c r="M22" s="65"/>
      <c r="N22" s="65"/>
      <c r="O22" s="65"/>
      <c r="P22" s="65"/>
      <c r="Q22" s="65"/>
      <c r="R22" s="65"/>
      <c r="S22" s="65"/>
      <c r="T22" s="65"/>
    </row>
    <row r="23" spans="1:20" x14ac:dyDescent="0.45">
      <c r="A23" s="46">
        <v>1942</v>
      </c>
      <c r="B23" s="93">
        <v>21.167999999999999</v>
      </c>
      <c r="C23" s="61">
        <v>11.102</v>
      </c>
      <c r="D23" s="61">
        <v>6.7930000000000001</v>
      </c>
      <c r="E23" s="61">
        <v>40.472999999999999</v>
      </c>
      <c r="F23" s="61"/>
      <c r="G23" s="10"/>
      <c r="H23" s="61"/>
      <c r="I23" s="61"/>
      <c r="J23" s="10"/>
      <c r="L23" s="65"/>
      <c r="M23" s="65"/>
      <c r="N23" s="65"/>
      <c r="O23" s="65"/>
      <c r="P23" s="65"/>
      <c r="Q23" s="65"/>
      <c r="R23" s="65"/>
      <c r="S23" s="65"/>
      <c r="T23" s="65"/>
    </row>
    <row r="24" spans="1:20" x14ac:dyDescent="0.45">
      <c r="A24" s="46">
        <v>1943</v>
      </c>
      <c r="B24" s="93">
        <v>18.831</v>
      </c>
      <c r="C24" s="61">
        <v>10.112</v>
      </c>
      <c r="D24" s="61">
        <v>4.9240000000000004</v>
      </c>
      <c r="E24" s="61">
        <v>32.033999999999999</v>
      </c>
      <c r="F24" s="61"/>
      <c r="G24" s="10"/>
      <c r="H24" s="61"/>
      <c r="I24" s="61"/>
      <c r="J24" s="10"/>
      <c r="L24" s="65"/>
      <c r="M24" s="65"/>
      <c r="N24" s="65"/>
      <c r="O24" s="65"/>
      <c r="P24" s="65"/>
      <c r="Q24" s="65"/>
      <c r="R24" s="65"/>
      <c r="S24" s="65"/>
      <c r="T24" s="65"/>
    </row>
    <row r="25" spans="1:20" x14ac:dyDescent="0.45">
      <c r="A25" s="46">
        <v>1944</v>
      </c>
      <c r="B25" s="93">
        <v>22.292999999999999</v>
      </c>
      <c r="C25" s="61">
        <v>11.747</v>
      </c>
      <c r="D25" s="61">
        <v>4.16</v>
      </c>
      <c r="E25" s="61">
        <v>32.951999999999998</v>
      </c>
      <c r="F25" s="61"/>
      <c r="G25" s="10"/>
      <c r="H25" s="61"/>
      <c r="I25" s="61"/>
      <c r="J25" s="10"/>
      <c r="L25" s="65"/>
      <c r="M25" s="65"/>
      <c r="N25" s="65"/>
      <c r="O25" s="65"/>
      <c r="P25" s="65"/>
      <c r="Q25" s="65"/>
      <c r="R25" s="65"/>
      <c r="S25" s="65"/>
      <c r="T25" s="65"/>
    </row>
    <row r="26" spans="1:20" x14ac:dyDescent="0.45">
      <c r="A26" s="46">
        <v>1945</v>
      </c>
      <c r="B26" s="93">
        <v>24.635999999999999</v>
      </c>
      <c r="C26" s="61">
        <v>12.182</v>
      </c>
      <c r="D26" s="61">
        <v>4.5860000000000003</v>
      </c>
      <c r="E26" s="61">
        <v>34.231000000000002</v>
      </c>
      <c r="F26" s="61"/>
      <c r="G26" s="10"/>
      <c r="H26" s="61"/>
      <c r="I26" s="61"/>
      <c r="J26" s="10"/>
      <c r="L26" s="65"/>
      <c r="M26" s="65"/>
      <c r="N26" s="65"/>
      <c r="O26" s="65"/>
      <c r="P26" s="65"/>
      <c r="Q26" s="65"/>
      <c r="R26" s="65"/>
      <c r="S26" s="65"/>
      <c r="T26" s="65"/>
    </row>
    <row r="27" spans="1:20" x14ac:dyDescent="0.45">
      <c r="A27" s="46">
        <v>1946</v>
      </c>
      <c r="B27" s="93">
        <v>26.227</v>
      </c>
      <c r="C27" s="61">
        <v>12.928000000000001</v>
      </c>
      <c r="D27" s="61">
        <v>4.9320000000000004</v>
      </c>
      <c r="E27" s="61">
        <v>34.673999999999999</v>
      </c>
      <c r="F27" s="61"/>
      <c r="G27" s="10"/>
      <c r="H27" s="61"/>
      <c r="I27" s="61"/>
      <c r="J27" s="10"/>
      <c r="L27" s="65"/>
      <c r="M27" s="65"/>
      <c r="N27" s="65"/>
      <c r="O27" s="65"/>
      <c r="P27" s="65"/>
      <c r="Q27" s="65"/>
      <c r="R27" s="65"/>
      <c r="S27" s="65"/>
      <c r="T27" s="65"/>
    </row>
    <row r="28" spans="1:20" x14ac:dyDescent="0.45">
      <c r="A28" s="46">
        <v>1947</v>
      </c>
      <c r="B28" s="93">
        <v>25.4</v>
      </c>
      <c r="C28" s="61">
        <v>13</v>
      </c>
      <c r="D28" s="61">
        <v>4.0999999999999996</v>
      </c>
      <c r="E28" s="61">
        <v>32.5</v>
      </c>
      <c r="F28" s="61"/>
      <c r="G28" s="10"/>
      <c r="H28" s="61"/>
      <c r="I28" s="61"/>
      <c r="J28" s="10"/>
      <c r="L28" s="65"/>
      <c r="M28" s="65"/>
      <c r="N28" s="65"/>
      <c r="O28" s="65"/>
      <c r="P28" s="65"/>
      <c r="Q28" s="65"/>
      <c r="R28" s="65"/>
      <c r="S28" s="65"/>
      <c r="T28" s="65"/>
    </row>
    <row r="29" spans="1:20" x14ac:dyDescent="0.45">
      <c r="A29" s="46">
        <v>1948</v>
      </c>
      <c r="B29" s="93">
        <v>27.1</v>
      </c>
      <c r="C29" s="61">
        <v>13.4</v>
      </c>
      <c r="D29" s="61">
        <v>4.7</v>
      </c>
      <c r="E29" s="61">
        <v>35.799999999999997</v>
      </c>
      <c r="F29" s="61"/>
      <c r="G29" s="10"/>
      <c r="H29" s="61"/>
      <c r="I29" s="61"/>
      <c r="J29" s="10"/>
      <c r="L29" s="65"/>
      <c r="M29" s="65"/>
      <c r="N29" s="65"/>
      <c r="O29" s="65"/>
      <c r="P29" s="65"/>
      <c r="Q29" s="65"/>
      <c r="R29" s="65"/>
      <c r="S29" s="65"/>
      <c r="T29" s="65"/>
    </row>
    <row r="30" spans="1:20" x14ac:dyDescent="0.45">
      <c r="A30" s="46">
        <v>1949</v>
      </c>
      <c r="B30" s="93">
        <v>29.7</v>
      </c>
      <c r="C30" s="61">
        <v>13.6</v>
      </c>
      <c r="D30" s="61">
        <v>7.5</v>
      </c>
      <c r="E30" s="61">
        <v>40.700000000000003</v>
      </c>
      <c r="F30" s="61"/>
      <c r="G30" s="10"/>
      <c r="H30" s="61"/>
      <c r="I30" s="61"/>
      <c r="J30" s="10"/>
      <c r="L30" s="65"/>
      <c r="M30" s="65"/>
      <c r="N30" s="65"/>
      <c r="O30" s="65"/>
      <c r="P30" s="65"/>
      <c r="Q30" s="65"/>
      <c r="R30" s="65"/>
      <c r="S30" s="65"/>
      <c r="T30" s="65"/>
    </row>
    <row r="31" spans="1:20" x14ac:dyDescent="0.45">
      <c r="A31" s="46">
        <v>1950</v>
      </c>
      <c r="B31" s="93">
        <v>31.5</v>
      </c>
      <c r="C31" s="61">
        <v>13.7</v>
      </c>
      <c r="D31" s="61">
        <v>10.7</v>
      </c>
      <c r="E31" s="61">
        <v>45.7</v>
      </c>
      <c r="F31" s="61"/>
      <c r="G31" s="10"/>
      <c r="H31" s="61"/>
      <c r="I31" s="61"/>
      <c r="J31" s="10"/>
      <c r="L31" s="65"/>
      <c r="M31" s="65"/>
      <c r="N31" s="65"/>
      <c r="O31" s="65"/>
      <c r="P31" s="65"/>
      <c r="Q31" s="65"/>
      <c r="R31" s="65"/>
      <c r="S31" s="65"/>
      <c r="T31" s="65"/>
    </row>
    <row r="32" spans="1:20" x14ac:dyDescent="0.45">
      <c r="A32" s="46">
        <v>1951</v>
      </c>
      <c r="B32" s="93">
        <v>30.173999999999999</v>
      </c>
      <c r="C32" s="61">
        <v>13.349</v>
      </c>
      <c r="D32" s="61">
        <v>11.865</v>
      </c>
      <c r="E32" s="61">
        <v>46.241999999999997</v>
      </c>
      <c r="F32" s="61">
        <v>39.531999999999996</v>
      </c>
      <c r="G32" s="10">
        <v>6.71</v>
      </c>
      <c r="H32" s="61"/>
      <c r="I32" s="61">
        <v>2.0514000000000001</v>
      </c>
      <c r="J32" s="10">
        <v>159.69999999999999</v>
      </c>
      <c r="L32" s="65"/>
      <c r="M32" s="65"/>
      <c r="N32" s="65"/>
      <c r="O32" s="65"/>
      <c r="P32" s="65"/>
      <c r="Q32" s="65"/>
      <c r="R32" s="65"/>
      <c r="S32" s="65"/>
      <c r="T32" s="65"/>
    </row>
    <row r="33" spans="1:20" x14ac:dyDescent="0.45">
      <c r="A33" s="46">
        <v>1952</v>
      </c>
      <c r="B33" s="93">
        <v>31.1</v>
      </c>
      <c r="C33" s="61">
        <v>13.6</v>
      </c>
      <c r="D33" s="61">
        <v>13.9</v>
      </c>
      <c r="E33" s="61">
        <v>53.3</v>
      </c>
      <c r="F33" s="61"/>
      <c r="G33" s="10"/>
      <c r="H33" s="61"/>
      <c r="I33" s="61"/>
      <c r="J33" s="10"/>
      <c r="L33" s="65"/>
      <c r="M33" s="65"/>
      <c r="N33" s="65"/>
      <c r="O33" s="65"/>
      <c r="P33" s="65"/>
      <c r="Q33" s="65"/>
      <c r="R33" s="65"/>
      <c r="S33" s="65"/>
      <c r="T33" s="65"/>
    </row>
    <row r="34" spans="1:20" x14ac:dyDescent="0.45">
      <c r="A34" s="46">
        <v>1953</v>
      </c>
      <c r="B34" s="93">
        <v>29.459</v>
      </c>
      <c r="C34" s="61">
        <v>13.201000000000001</v>
      </c>
      <c r="D34" s="61">
        <v>14.532999999999999</v>
      </c>
      <c r="E34" s="61">
        <v>53.9</v>
      </c>
      <c r="F34" s="61">
        <v>46.295999999999999</v>
      </c>
      <c r="G34" s="10">
        <v>7.5990000000000002</v>
      </c>
      <c r="H34" s="61"/>
      <c r="I34" s="61">
        <v>2.0935999999999999</v>
      </c>
      <c r="J34" s="10"/>
      <c r="L34" s="65"/>
      <c r="M34" s="65"/>
      <c r="N34" s="65"/>
      <c r="O34" s="65"/>
      <c r="P34" s="65"/>
      <c r="Q34" s="65"/>
      <c r="R34" s="65"/>
      <c r="S34" s="65"/>
      <c r="T34" s="65"/>
    </row>
    <row r="35" spans="1:20" x14ac:dyDescent="0.45">
      <c r="A35" s="46">
        <v>1954</v>
      </c>
      <c r="B35" s="93">
        <v>28.425000000000001</v>
      </c>
      <c r="C35" s="61">
        <v>13.38</v>
      </c>
      <c r="D35" s="61">
        <v>16.603999999999999</v>
      </c>
      <c r="E35" s="61">
        <v>56.478000000000002</v>
      </c>
      <c r="F35" s="61">
        <v>48.636000000000003</v>
      </c>
      <c r="G35" s="10">
        <v>7.8419999999999996</v>
      </c>
      <c r="H35" s="61"/>
      <c r="I35" s="61">
        <v>2.1356999999999999</v>
      </c>
      <c r="J35" s="10">
        <v>226.7</v>
      </c>
      <c r="L35" s="65"/>
      <c r="M35" s="65"/>
      <c r="N35" s="65"/>
      <c r="O35" s="65"/>
      <c r="P35" s="65"/>
      <c r="Q35" s="65"/>
      <c r="R35" s="65"/>
      <c r="S35" s="65"/>
      <c r="T35" s="65"/>
    </row>
    <row r="36" spans="1:20" x14ac:dyDescent="0.45">
      <c r="A36" s="46">
        <v>1955</v>
      </c>
      <c r="B36" s="93">
        <v>29.4</v>
      </c>
      <c r="C36" s="61">
        <v>14.1</v>
      </c>
      <c r="D36" s="61">
        <v>15.7</v>
      </c>
      <c r="E36" s="61">
        <v>57</v>
      </c>
      <c r="F36" s="61"/>
      <c r="G36" s="10"/>
      <c r="H36" s="61"/>
      <c r="I36" s="61">
        <v>2.137</v>
      </c>
      <c r="J36" s="10"/>
      <c r="L36" s="65"/>
      <c r="M36" s="65"/>
      <c r="N36" s="65"/>
      <c r="O36" s="65"/>
      <c r="P36" s="65"/>
      <c r="Q36" s="65"/>
      <c r="R36" s="65"/>
      <c r="S36" s="65"/>
      <c r="T36" s="65"/>
    </row>
    <row r="37" spans="1:20" x14ac:dyDescent="0.45">
      <c r="A37" s="46">
        <v>1956</v>
      </c>
      <c r="B37" s="93">
        <v>30.4</v>
      </c>
      <c r="C37" s="61">
        <v>14.7</v>
      </c>
      <c r="D37" s="61">
        <v>16.100000000000001</v>
      </c>
      <c r="E37" s="61">
        <v>58.6</v>
      </c>
      <c r="F37" s="61"/>
      <c r="G37" s="10"/>
      <c r="H37" s="61"/>
      <c r="I37" s="61">
        <v>1.9890000000000001</v>
      </c>
      <c r="J37" s="10"/>
      <c r="L37" s="65"/>
      <c r="M37" s="65"/>
      <c r="N37" s="65"/>
      <c r="O37" s="65"/>
      <c r="P37" s="65"/>
      <c r="Q37" s="65"/>
      <c r="R37" s="65"/>
      <c r="S37" s="65"/>
      <c r="T37" s="65"/>
    </row>
    <row r="38" spans="1:20" x14ac:dyDescent="0.45">
      <c r="A38" s="46">
        <v>1957</v>
      </c>
      <c r="B38" s="93">
        <v>31.603999999999999</v>
      </c>
      <c r="C38" s="61">
        <v>15.317</v>
      </c>
      <c r="D38" s="61">
        <v>19.837</v>
      </c>
      <c r="E38" s="61">
        <v>59.235999999999997</v>
      </c>
      <c r="F38" s="61">
        <v>52.960999999999999</v>
      </c>
      <c r="G38" s="10">
        <v>6.2569999999999997</v>
      </c>
      <c r="H38" s="61"/>
      <c r="I38" s="61">
        <v>2.0697000000000001</v>
      </c>
      <c r="J38" s="10"/>
      <c r="L38" s="65"/>
      <c r="M38" s="65"/>
      <c r="N38" s="65"/>
      <c r="O38" s="65"/>
      <c r="P38" s="65"/>
      <c r="Q38" s="65"/>
      <c r="R38" s="65"/>
      <c r="S38" s="65"/>
      <c r="T38" s="65"/>
    </row>
    <row r="39" spans="1:20" x14ac:dyDescent="0.45">
      <c r="A39" s="46">
        <v>1958</v>
      </c>
      <c r="B39" s="93">
        <v>33.938000000000002</v>
      </c>
      <c r="C39" s="61">
        <v>16.545999999999999</v>
      </c>
      <c r="D39" s="61">
        <v>22.21</v>
      </c>
      <c r="E39" s="61">
        <v>61.795999999999999</v>
      </c>
      <c r="F39" s="61">
        <v>56.901000000000003</v>
      </c>
      <c r="G39" s="10">
        <v>4.8949999999999996</v>
      </c>
      <c r="H39" s="61"/>
      <c r="I39" s="61">
        <v>1.9072</v>
      </c>
      <c r="J39" s="10"/>
      <c r="L39" s="65"/>
      <c r="M39" s="65"/>
      <c r="N39" s="65"/>
      <c r="O39" s="65"/>
      <c r="P39" s="65"/>
      <c r="Q39" s="65"/>
      <c r="R39" s="65"/>
      <c r="S39" s="65"/>
      <c r="T39" s="65"/>
    </row>
    <row r="40" spans="1:20" x14ac:dyDescent="0.45">
      <c r="A40" s="46">
        <v>1959</v>
      </c>
      <c r="B40" s="93">
        <v>36.127000000000002</v>
      </c>
      <c r="C40" s="61">
        <v>17.32</v>
      </c>
      <c r="D40" s="61">
        <v>24.048999999999999</v>
      </c>
      <c r="E40" s="61">
        <v>65.501999999999995</v>
      </c>
      <c r="F40" s="61">
        <v>60.915999999999997</v>
      </c>
      <c r="G40" s="10">
        <v>4.5860000000000003</v>
      </c>
      <c r="H40" s="61"/>
      <c r="I40" s="61">
        <v>1.8909</v>
      </c>
      <c r="J40" s="10">
        <v>267.7</v>
      </c>
      <c r="L40" s="65"/>
      <c r="M40" s="65"/>
      <c r="N40" s="65"/>
      <c r="O40" s="65"/>
      <c r="P40" s="65"/>
      <c r="Q40" s="65"/>
      <c r="R40" s="65"/>
      <c r="S40" s="65"/>
      <c r="T40" s="65"/>
    </row>
    <row r="41" spans="1:20" x14ac:dyDescent="0.45">
      <c r="A41" s="46">
        <v>1960</v>
      </c>
      <c r="B41" s="93">
        <v>37.573</v>
      </c>
      <c r="C41" s="61">
        <v>17.61</v>
      </c>
      <c r="D41" s="61">
        <v>27.125</v>
      </c>
      <c r="E41" s="61">
        <v>67.480999999999995</v>
      </c>
      <c r="F41" s="61">
        <v>63.356999999999999</v>
      </c>
      <c r="G41" s="10">
        <v>4.1239999999999997</v>
      </c>
      <c r="H41" s="61"/>
      <c r="I41" s="61">
        <v>1.9923</v>
      </c>
      <c r="J41" s="10">
        <v>284.3</v>
      </c>
      <c r="L41" s="65"/>
      <c r="M41" s="65"/>
      <c r="N41" s="65"/>
      <c r="O41" s="65"/>
      <c r="P41" s="65"/>
      <c r="Q41" s="65"/>
      <c r="R41" s="65"/>
      <c r="S41" s="65"/>
      <c r="T41" s="65"/>
    </row>
    <row r="42" spans="1:20" x14ac:dyDescent="0.45">
      <c r="A42" s="46">
        <v>1961</v>
      </c>
      <c r="B42" s="93">
        <v>38.155000000000001</v>
      </c>
      <c r="C42" s="61">
        <v>17.885999999999999</v>
      </c>
      <c r="D42" s="61">
        <v>29.427</v>
      </c>
      <c r="E42" s="61">
        <v>65.444999999999993</v>
      </c>
      <c r="F42" s="61">
        <v>61.47</v>
      </c>
      <c r="G42" s="10">
        <v>3.976</v>
      </c>
      <c r="H42" s="61">
        <v>5</v>
      </c>
      <c r="I42" s="61">
        <v>2.0920999999999998</v>
      </c>
      <c r="J42" s="10">
        <v>287.7</v>
      </c>
      <c r="L42" s="65"/>
      <c r="M42" s="65"/>
      <c r="N42" s="65"/>
      <c r="O42" s="65"/>
      <c r="P42" s="65"/>
      <c r="Q42" s="65"/>
      <c r="R42" s="65"/>
      <c r="S42" s="65"/>
      <c r="T42" s="65"/>
    </row>
    <row r="43" spans="1:20" x14ac:dyDescent="0.45">
      <c r="A43" s="46">
        <v>1962</v>
      </c>
      <c r="B43" s="93">
        <v>41.664000000000001</v>
      </c>
      <c r="C43" s="61">
        <v>18.812999999999999</v>
      </c>
      <c r="D43" s="61">
        <v>33.021999999999998</v>
      </c>
      <c r="E43" s="61">
        <v>68.558999999999997</v>
      </c>
      <c r="F43" s="61">
        <v>64.643000000000001</v>
      </c>
      <c r="G43" s="10">
        <v>3.9159999999999999</v>
      </c>
      <c r="H43" s="61"/>
      <c r="I43" s="61">
        <v>2.1576</v>
      </c>
      <c r="J43" s="10">
        <v>296</v>
      </c>
      <c r="L43" s="65"/>
      <c r="M43" s="65"/>
      <c r="N43" s="65"/>
      <c r="O43" s="65"/>
      <c r="P43" s="65"/>
      <c r="Q43" s="65"/>
      <c r="R43" s="65"/>
      <c r="S43" s="65"/>
      <c r="T43" s="65"/>
    </row>
    <row r="44" spans="1:20" x14ac:dyDescent="0.45">
      <c r="A44" s="46">
        <v>1963</v>
      </c>
      <c r="B44" s="93">
        <v>44.680999999999997</v>
      </c>
      <c r="C44" s="61">
        <v>19.718</v>
      </c>
      <c r="D44" s="61">
        <v>36.704000000000001</v>
      </c>
      <c r="E44" s="61">
        <v>69.159000000000006</v>
      </c>
      <c r="F44" s="61">
        <v>65.412999999999997</v>
      </c>
      <c r="G44" s="10">
        <v>3.746</v>
      </c>
      <c r="H44" s="61"/>
      <c r="I44" s="61">
        <v>2.2061999999999999</v>
      </c>
      <c r="J44" s="10">
        <v>306.10000000000002</v>
      </c>
      <c r="L44" s="65"/>
      <c r="M44" s="65"/>
      <c r="N44" s="65"/>
      <c r="O44" s="65"/>
      <c r="P44" s="65"/>
      <c r="Q44" s="65"/>
      <c r="R44" s="65"/>
      <c r="S44" s="65"/>
      <c r="T44" s="65"/>
    </row>
    <row r="45" spans="1:20" x14ac:dyDescent="0.45">
      <c r="A45" s="46">
        <v>1964</v>
      </c>
      <c r="B45" s="93">
        <v>43.420999999999999</v>
      </c>
      <c r="C45" s="61">
        <v>19.905999999999999</v>
      </c>
      <c r="D45" s="61">
        <v>19.184999999999999</v>
      </c>
      <c r="E45" s="61">
        <v>62.249000000000002</v>
      </c>
      <c r="F45" s="61">
        <v>59.393000000000001</v>
      </c>
      <c r="G45" s="10">
        <v>2.8560000000000016</v>
      </c>
      <c r="H45" s="61"/>
      <c r="I45" s="61">
        <v>2.2757999999999998</v>
      </c>
      <c r="J45" s="10">
        <v>245.1</v>
      </c>
      <c r="L45" s="65"/>
      <c r="M45" s="65"/>
      <c r="N45" s="65"/>
      <c r="O45" s="65"/>
      <c r="P45" s="65"/>
      <c r="Q45" s="65"/>
      <c r="R45" s="65"/>
      <c r="S45" s="65"/>
      <c r="T45" s="65"/>
    </row>
    <row r="46" spans="1:20" x14ac:dyDescent="0.45">
      <c r="A46" s="46">
        <v>1965</v>
      </c>
      <c r="B46" s="93">
        <v>44.878999999999998</v>
      </c>
      <c r="C46" s="61">
        <v>20.212</v>
      </c>
      <c r="D46" s="61">
        <v>26.571999999999999</v>
      </c>
      <c r="E46" s="61">
        <v>59.280999999999999</v>
      </c>
      <c r="F46" s="61">
        <v>56.545000000000002</v>
      </c>
      <c r="G46" s="10">
        <v>2.7359999999999971</v>
      </c>
      <c r="H46" s="61"/>
      <c r="I46" s="61">
        <v>2.3426999999999998</v>
      </c>
      <c r="J46" s="10">
        <v>247.8</v>
      </c>
      <c r="L46" s="65"/>
      <c r="M46" s="65"/>
      <c r="N46" s="65"/>
      <c r="O46" s="65"/>
      <c r="P46" s="65"/>
      <c r="Q46" s="65"/>
      <c r="R46" s="65"/>
      <c r="S46" s="65"/>
      <c r="T46" s="65"/>
    </row>
    <row r="47" spans="1:20" x14ac:dyDescent="0.45">
      <c r="A47" s="46">
        <v>1966</v>
      </c>
      <c r="B47" s="93">
        <v>48.207000000000001</v>
      </c>
      <c r="C47" s="61">
        <v>20.701000000000001</v>
      </c>
      <c r="D47" s="61">
        <v>29.497</v>
      </c>
      <c r="E47" s="61">
        <v>61.415999999999997</v>
      </c>
      <c r="F47" s="61">
        <v>58.695</v>
      </c>
      <c r="G47" s="10">
        <v>2.7210000000000001</v>
      </c>
      <c r="H47" s="61">
        <v>4</v>
      </c>
      <c r="I47" s="61">
        <v>2.3694999999999999</v>
      </c>
      <c r="J47" s="10">
        <v>269.7</v>
      </c>
      <c r="L47" s="65"/>
      <c r="M47" s="65"/>
      <c r="N47" s="65"/>
      <c r="O47" s="65"/>
      <c r="P47" s="65"/>
      <c r="Q47" s="65"/>
      <c r="R47" s="65"/>
      <c r="S47" s="65"/>
      <c r="T47" s="65"/>
    </row>
    <row r="48" spans="1:20" x14ac:dyDescent="0.45">
      <c r="A48" s="46">
        <v>1967</v>
      </c>
      <c r="B48" s="93">
        <v>49.828000000000003</v>
      </c>
      <c r="C48" s="61">
        <v>21.317</v>
      </c>
      <c r="D48" s="61">
        <v>28.594999999999999</v>
      </c>
      <c r="E48" s="61">
        <v>63.136000000000003</v>
      </c>
      <c r="F48" s="61">
        <v>60.517000000000003</v>
      </c>
      <c r="G48" s="10">
        <v>2.6190000000000002</v>
      </c>
      <c r="H48" s="61"/>
      <c r="I48" s="61">
        <v>2.3626999999999998</v>
      </c>
      <c r="J48" s="10"/>
      <c r="L48" s="65"/>
      <c r="M48" s="65"/>
      <c r="N48" s="65"/>
      <c r="O48" s="65"/>
      <c r="P48" s="65"/>
      <c r="Q48" s="65"/>
      <c r="R48" s="65"/>
      <c r="S48" s="65"/>
      <c r="T48" s="65"/>
    </row>
    <row r="49" spans="1:20" x14ac:dyDescent="0.45">
      <c r="A49" s="46">
        <v>1968</v>
      </c>
      <c r="B49" s="93">
        <v>50.161999999999999</v>
      </c>
      <c r="C49" s="61">
        <v>21.414999999999999</v>
      </c>
      <c r="D49" s="61">
        <v>25.478000000000002</v>
      </c>
      <c r="E49" s="61">
        <v>63.893999999999998</v>
      </c>
      <c r="F49" s="61">
        <v>61.296999999999997</v>
      </c>
      <c r="G49" s="10">
        <v>2.597</v>
      </c>
      <c r="H49" s="61"/>
      <c r="I49" s="61">
        <v>2.4005999999999998</v>
      </c>
      <c r="J49" s="10"/>
      <c r="L49" s="65"/>
      <c r="M49" s="65"/>
      <c r="N49" s="65"/>
      <c r="O49" s="65"/>
      <c r="P49" s="65"/>
      <c r="Q49" s="65"/>
      <c r="R49" s="65"/>
      <c r="S49" s="65"/>
      <c r="T49" s="65"/>
    </row>
    <row r="50" spans="1:20" x14ac:dyDescent="0.45">
      <c r="A50" s="46">
        <v>1969</v>
      </c>
      <c r="B50" s="93">
        <v>49.761000000000003</v>
      </c>
      <c r="C50" s="61">
        <v>21.271000000000001</v>
      </c>
      <c r="D50" s="61">
        <v>24.341999999999999</v>
      </c>
      <c r="E50" s="61">
        <v>64.554000000000002</v>
      </c>
      <c r="F50" s="61">
        <v>61.951999999999998</v>
      </c>
      <c r="G50" s="10">
        <v>2.6019999999999999</v>
      </c>
      <c r="H50" s="61"/>
      <c r="I50" s="61">
        <v>2.4561999999999999</v>
      </c>
      <c r="J50" s="10"/>
      <c r="L50" s="65"/>
      <c r="M50" s="65"/>
      <c r="N50" s="65"/>
      <c r="O50" s="65"/>
      <c r="P50" s="65"/>
      <c r="Q50" s="65"/>
      <c r="R50" s="65"/>
      <c r="S50" s="65"/>
      <c r="T50" s="65"/>
    </row>
    <row r="51" spans="1:20" x14ac:dyDescent="0.45">
      <c r="A51" s="46">
        <v>1970</v>
      </c>
      <c r="B51" s="93">
        <v>49.432000000000002</v>
      </c>
      <c r="C51" s="61">
        <v>20.98</v>
      </c>
      <c r="D51" s="61">
        <v>27.359000000000002</v>
      </c>
      <c r="E51" s="61">
        <v>63.365000000000002</v>
      </c>
      <c r="F51" s="61">
        <v>60.84</v>
      </c>
      <c r="G51" s="10">
        <v>2.5249999999999999</v>
      </c>
      <c r="H51" s="61"/>
      <c r="I51" s="61">
        <v>2.4458000000000002</v>
      </c>
      <c r="J51" s="10">
        <v>320.10000000000002</v>
      </c>
      <c r="L51" s="65"/>
      <c r="M51" s="65"/>
      <c r="N51" s="65"/>
      <c r="O51" s="65"/>
      <c r="P51" s="65"/>
      <c r="Q51" s="65"/>
      <c r="R51" s="65"/>
      <c r="S51" s="65"/>
      <c r="T51" s="65"/>
    </row>
    <row r="52" spans="1:20" x14ac:dyDescent="0.45">
      <c r="A52" s="46">
        <v>1971</v>
      </c>
      <c r="B52" s="93">
        <v>51.601999999999997</v>
      </c>
      <c r="C52" s="61">
        <v>20.596</v>
      </c>
      <c r="D52" s="61">
        <v>33.225000000000001</v>
      </c>
      <c r="E52" s="61">
        <v>66.963999999999999</v>
      </c>
      <c r="F52" s="61">
        <v>64.245000000000005</v>
      </c>
      <c r="G52" s="10">
        <v>2.7189999999999999</v>
      </c>
      <c r="H52" s="61">
        <v>3.6</v>
      </c>
      <c r="I52" s="61">
        <v>2.4639000000000002</v>
      </c>
      <c r="J52" s="10">
        <v>358.2</v>
      </c>
      <c r="L52" s="65"/>
      <c r="M52" s="65"/>
      <c r="N52" s="65"/>
      <c r="O52" s="65"/>
      <c r="P52" s="65"/>
      <c r="Q52" s="65"/>
      <c r="R52" s="65"/>
      <c r="S52" s="65"/>
      <c r="T52" s="65"/>
    </row>
    <row r="53" spans="1:20" x14ac:dyDescent="0.45">
      <c r="A53" s="46">
        <v>1972</v>
      </c>
      <c r="B53" s="93">
        <v>53.18</v>
      </c>
      <c r="C53" s="61">
        <v>20.677</v>
      </c>
      <c r="D53" s="61">
        <v>35.557000000000002</v>
      </c>
      <c r="E53" s="61">
        <v>67.659000000000006</v>
      </c>
      <c r="F53" s="61">
        <v>64.861999999999995</v>
      </c>
      <c r="G53" s="10">
        <v>2.7970000000000002</v>
      </c>
      <c r="H53" s="61"/>
      <c r="I53" s="61">
        <v>2.4159999999999999</v>
      </c>
      <c r="J53" s="10">
        <v>380.5</v>
      </c>
      <c r="L53" s="65"/>
      <c r="M53" s="65"/>
      <c r="N53" s="65"/>
      <c r="O53" s="65"/>
      <c r="P53" s="65"/>
      <c r="Q53" s="65"/>
      <c r="R53" s="65"/>
      <c r="S53" s="65"/>
      <c r="T53" s="65"/>
    </row>
    <row r="54" spans="1:20" x14ac:dyDescent="0.45">
      <c r="A54" s="46">
        <v>1973</v>
      </c>
      <c r="B54" s="93">
        <v>53.691000000000003</v>
      </c>
      <c r="C54" s="61">
        <v>20.957999999999998</v>
      </c>
      <c r="D54" s="61">
        <v>32.722000000000001</v>
      </c>
      <c r="E54" s="61">
        <v>66.256</v>
      </c>
      <c r="F54" s="61">
        <v>63.354999999999997</v>
      </c>
      <c r="G54" s="10">
        <v>2.9009999999999998</v>
      </c>
      <c r="H54" s="61"/>
      <c r="I54" s="61">
        <v>2.2700999999999998</v>
      </c>
      <c r="J54" s="10">
        <v>382.9</v>
      </c>
      <c r="L54" s="65"/>
      <c r="M54" s="65"/>
      <c r="N54" s="65"/>
      <c r="O54" s="65"/>
      <c r="P54" s="65"/>
      <c r="Q54" s="65"/>
      <c r="R54" s="65"/>
      <c r="S54" s="65"/>
      <c r="T54" s="65"/>
    </row>
    <row r="55" spans="1:20" x14ac:dyDescent="0.45">
      <c r="A55" s="46">
        <v>1974</v>
      </c>
      <c r="B55" s="93">
        <v>54.747</v>
      </c>
      <c r="C55" s="61">
        <v>21.408000000000001</v>
      </c>
      <c r="D55" s="61">
        <v>34.981000000000002</v>
      </c>
      <c r="E55" s="61">
        <v>67.304000000000002</v>
      </c>
      <c r="F55" s="61">
        <v>64.233000000000004</v>
      </c>
      <c r="G55" s="10">
        <v>3.0710000000000002</v>
      </c>
      <c r="H55" s="61"/>
      <c r="I55" s="61">
        <v>2.3584000000000001</v>
      </c>
      <c r="J55" s="10">
        <v>408</v>
      </c>
      <c r="L55" s="65"/>
      <c r="M55" s="65"/>
      <c r="N55" s="65"/>
      <c r="O55" s="65"/>
      <c r="P55" s="65"/>
      <c r="Q55" s="65"/>
      <c r="R55" s="65"/>
      <c r="S55" s="65"/>
      <c r="T55" s="65"/>
    </row>
    <row r="56" spans="1:20" x14ac:dyDescent="0.45">
      <c r="A56" s="46">
        <v>1975</v>
      </c>
      <c r="B56" s="93">
        <v>56.508000000000003</v>
      </c>
      <c r="C56" s="61">
        <v>21.765999999999998</v>
      </c>
      <c r="D56" s="61">
        <v>36.46</v>
      </c>
      <c r="E56" s="61">
        <v>68.673000000000002</v>
      </c>
      <c r="F56" s="61">
        <v>65.585999999999999</v>
      </c>
      <c r="G56" s="10">
        <v>3.0870000000000002</v>
      </c>
      <c r="H56" s="61"/>
      <c r="I56" s="61">
        <v>2.2496</v>
      </c>
      <c r="J56" s="10">
        <v>434.3</v>
      </c>
      <c r="L56" s="65"/>
      <c r="M56" s="65"/>
      <c r="N56" s="65"/>
      <c r="O56" s="65"/>
      <c r="P56" s="65"/>
      <c r="Q56" s="65"/>
      <c r="R56" s="65"/>
      <c r="S56" s="65"/>
      <c r="T56" s="65"/>
    </row>
    <row r="57" spans="1:20" x14ac:dyDescent="0.45">
      <c r="A57" s="46">
        <v>1976</v>
      </c>
      <c r="B57" s="93">
        <v>57.615000000000002</v>
      </c>
      <c r="C57" s="61">
        <v>21.76</v>
      </c>
      <c r="D57" s="61">
        <v>27.771000000000001</v>
      </c>
      <c r="E57" s="61">
        <v>66.108999999999995</v>
      </c>
      <c r="F57" s="61">
        <v>63.218000000000004</v>
      </c>
      <c r="G57" s="10">
        <v>2.891</v>
      </c>
      <c r="H57" s="61">
        <v>3</v>
      </c>
      <c r="I57" s="61">
        <v>2.2797000000000001</v>
      </c>
      <c r="J57" s="10">
        <v>394.1</v>
      </c>
      <c r="L57" s="65"/>
      <c r="M57" s="65"/>
      <c r="N57" s="65"/>
      <c r="O57" s="65"/>
      <c r="P57" s="65"/>
      <c r="Q57" s="65"/>
      <c r="R57" s="65"/>
      <c r="S57" s="65"/>
      <c r="T57" s="65"/>
    </row>
    <row r="58" spans="1:20" x14ac:dyDescent="0.45">
      <c r="A58" s="46">
        <v>1977</v>
      </c>
      <c r="B58" s="93">
        <v>56.927999999999997</v>
      </c>
      <c r="C58" s="61">
        <v>21.795000000000002</v>
      </c>
      <c r="D58" s="61">
        <v>30.611000000000001</v>
      </c>
      <c r="E58" s="61">
        <v>65.361000000000004</v>
      </c>
      <c r="F58" s="61">
        <v>62.554000000000002</v>
      </c>
      <c r="G58" s="10">
        <v>2.8069999999999999</v>
      </c>
      <c r="H58" s="61">
        <v>2.8</v>
      </c>
      <c r="I58" s="61">
        <v>2.3029999999999999</v>
      </c>
      <c r="J58" s="10">
        <v>429.3</v>
      </c>
      <c r="L58" s="65"/>
      <c r="M58" s="65"/>
      <c r="N58" s="65"/>
      <c r="O58" s="65"/>
      <c r="P58" s="65"/>
      <c r="Q58" s="65"/>
      <c r="R58" s="65"/>
      <c r="S58" s="65"/>
      <c r="T58" s="65"/>
    </row>
    <row r="59" spans="1:20" x14ac:dyDescent="0.45">
      <c r="A59" s="46">
        <v>1978</v>
      </c>
      <c r="B59" s="93">
        <v>57.956000000000003</v>
      </c>
      <c r="C59" s="61">
        <v>22.062999999999999</v>
      </c>
      <c r="D59" s="61">
        <v>34.771000000000001</v>
      </c>
      <c r="E59" s="61">
        <v>66.700999999999993</v>
      </c>
      <c r="F59" s="61">
        <v>63.887999999999998</v>
      </c>
      <c r="G59" s="10">
        <v>2.8130000000000002</v>
      </c>
      <c r="H59" s="61">
        <v>2.7</v>
      </c>
      <c r="I59" s="61"/>
      <c r="J59" s="10">
        <v>482.5</v>
      </c>
      <c r="L59" s="65"/>
      <c r="M59" s="65"/>
      <c r="N59" s="65"/>
      <c r="O59" s="65"/>
      <c r="P59" s="65"/>
      <c r="Q59" s="65"/>
      <c r="R59" s="65"/>
      <c r="S59" s="65"/>
      <c r="T59" s="65"/>
    </row>
    <row r="60" spans="1:20" x14ac:dyDescent="0.45">
      <c r="A60" s="46">
        <v>1979</v>
      </c>
      <c r="B60" s="93">
        <v>58.509</v>
      </c>
      <c r="C60" s="61">
        <v>22.248000000000001</v>
      </c>
      <c r="D60" s="61">
        <v>36.246000000000002</v>
      </c>
      <c r="E60" s="61">
        <v>67.460999999999999</v>
      </c>
      <c r="F60" s="61">
        <v>64.691999999999993</v>
      </c>
      <c r="G60" s="10">
        <v>2.7690000000000001</v>
      </c>
      <c r="H60" s="61">
        <v>2.6</v>
      </c>
      <c r="I60" s="61"/>
      <c r="J60" s="92">
        <v>519</v>
      </c>
      <c r="L60" s="65"/>
      <c r="M60" s="65"/>
      <c r="N60" s="65"/>
      <c r="O60" s="65"/>
      <c r="P60" s="65"/>
      <c r="Q60" s="65"/>
      <c r="R60" s="65"/>
      <c r="S60" s="65"/>
      <c r="T60" s="65"/>
    </row>
    <row r="61" spans="1:20" x14ac:dyDescent="0.45">
      <c r="A61" s="46">
        <v>1980</v>
      </c>
      <c r="B61" s="93">
        <v>58.6</v>
      </c>
      <c r="C61" s="61">
        <v>22.2</v>
      </c>
      <c r="D61" s="61">
        <v>36.4</v>
      </c>
      <c r="E61" s="61">
        <v>66.900000000000006</v>
      </c>
      <c r="F61" s="61">
        <v>64</v>
      </c>
      <c r="G61" s="10">
        <v>2.9</v>
      </c>
      <c r="H61" s="61">
        <v>2.6</v>
      </c>
      <c r="I61" s="61"/>
      <c r="J61" s="92">
        <v>543</v>
      </c>
      <c r="L61" s="65"/>
      <c r="M61" s="65"/>
      <c r="N61" s="65"/>
      <c r="O61" s="65"/>
      <c r="P61" s="65"/>
      <c r="Q61" s="65"/>
      <c r="R61" s="65"/>
      <c r="S61" s="65"/>
      <c r="T61" s="65"/>
    </row>
    <row r="62" spans="1:20" x14ac:dyDescent="0.45">
      <c r="A62" s="46">
        <v>1981</v>
      </c>
      <c r="B62" s="93">
        <v>58.094999999999999</v>
      </c>
      <c r="C62" s="61">
        <v>22.172000000000001</v>
      </c>
      <c r="D62" s="61">
        <v>36.039000000000001</v>
      </c>
      <c r="E62" s="61">
        <v>64.972999999999999</v>
      </c>
      <c r="F62" s="61">
        <v>62</v>
      </c>
      <c r="G62" s="10">
        <v>3</v>
      </c>
      <c r="H62" s="61">
        <v>2.5</v>
      </c>
      <c r="I62" s="61">
        <v>2.2679999999999998</v>
      </c>
      <c r="J62" s="92">
        <v>564</v>
      </c>
      <c r="L62" s="65"/>
      <c r="M62" s="65"/>
      <c r="N62" s="65"/>
      <c r="O62" s="65"/>
      <c r="P62" s="65"/>
      <c r="Q62" s="65"/>
      <c r="R62" s="65"/>
      <c r="S62" s="65"/>
      <c r="T62" s="65"/>
    </row>
    <row r="63" spans="1:20" x14ac:dyDescent="0.45">
      <c r="A63" s="46">
        <v>1982</v>
      </c>
      <c r="B63" s="93">
        <v>58.1</v>
      </c>
      <c r="C63" s="61">
        <v>22.2</v>
      </c>
      <c r="D63" s="61">
        <v>36</v>
      </c>
      <c r="E63" s="61">
        <v>64.5</v>
      </c>
      <c r="F63" s="61">
        <v>61.6</v>
      </c>
      <c r="G63" s="10">
        <v>2.9</v>
      </c>
      <c r="H63" s="61">
        <v>2.5</v>
      </c>
      <c r="I63" s="61"/>
      <c r="J63" s="92">
        <v>581</v>
      </c>
      <c r="L63" s="65"/>
      <c r="M63" s="65"/>
      <c r="N63" s="65"/>
      <c r="O63" s="65"/>
      <c r="P63" s="65"/>
      <c r="Q63" s="65"/>
      <c r="R63" s="65"/>
      <c r="S63" s="65"/>
      <c r="T63" s="65"/>
    </row>
    <row r="64" spans="1:20" x14ac:dyDescent="0.45">
      <c r="A64" s="46">
        <v>1983</v>
      </c>
      <c r="B64" s="93">
        <v>58.6</v>
      </c>
      <c r="C64" s="61">
        <v>22.2</v>
      </c>
      <c r="D64" s="61">
        <v>37.9</v>
      </c>
      <c r="E64" s="61">
        <v>64.900000000000006</v>
      </c>
      <c r="F64" s="61">
        <v>61.8</v>
      </c>
      <c r="G64" s="10">
        <v>3.1</v>
      </c>
      <c r="H64" s="61">
        <v>2.5</v>
      </c>
      <c r="I64" s="61"/>
      <c r="J64" s="92">
        <v>605</v>
      </c>
      <c r="L64" s="65"/>
      <c r="M64" s="65"/>
      <c r="N64" s="65"/>
      <c r="O64" s="65"/>
      <c r="P64" s="65"/>
      <c r="Q64" s="65"/>
      <c r="R64" s="65"/>
      <c r="S64" s="65"/>
      <c r="T64" s="65"/>
    </row>
    <row r="65" spans="1:20" x14ac:dyDescent="0.45">
      <c r="A65" s="46">
        <v>1984</v>
      </c>
      <c r="B65" s="93">
        <v>59.6</v>
      </c>
      <c r="C65" s="61">
        <v>22.2</v>
      </c>
      <c r="D65" s="61">
        <v>39.1</v>
      </c>
      <c r="E65" s="61">
        <v>66.3</v>
      </c>
      <c r="F65" s="61">
        <v>63.2</v>
      </c>
      <c r="G65" s="10">
        <v>3.1</v>
      </c>
      <c r="H65" s="61">
        <v>2.6</v>
      </c>
      <c r="I65" s="61"/>
      <c r="J65" s="92">
        <v>618</v>
      </c>
      <c r="L65" s="65"/>
      <c r="M65" s="65"/>
      <c r="N65" s="65"/>
      <c r="O65" s="65"/>
      <c r="P65" s="65"/>
      <c r="Q65" s="65"/>
      <c r="R65" s="65"/>
      <c r="S65" s="65"/>
      <c r="T65" s="65"/>
    </row>
    <row r="66" spans="1:20" x14ac:dyDescent="0.45">
      <c r="A66" s="46">
        <v>1985</v>
      </c>
      <c r="B66" s="93">
        <v>60</v>
      </c>
      <c r="C66" s="61">
        <v>22</v>
      </c>
      <c r="D66" s="61">
        <v>38.700000000000003</v>
      </c>
      <c r="E66" s="61">
        <v>64.5</v>
      </c>
      <c r="F66" s="61">
        <v>61.7</v>
      </c>
      <c r="G66" s="10">
        <v>2.8</v>
      </c>
      <c r="H66" s="61">
        <v>2.6</v>
      </c>
      <c r="I66" s="61"/>
      <c r="J66" s="92">
        <v>617</v>
      </c>
      <c r="L66" s="65"/>
      <c r="M66" s="65"/>
      <c r="N66" s="65"/>
      <c r="O66" s="65"/>
      <c r="P66" s="65"/>
      <c r="Q66" s="65"/>
      <c r="R66" s="65"/>
      <c r="S66" s="65"/>
      <c r="T66" s="65"/>
    </row>
    <row r="67" spans="1:20" x14ac:dyDescent="0.45">
      <c r="A67" s="46">
        <v>1986</v>
      </c>
      <c r="B67" s="93">
        <v>59.622999999999998</v>
      </c>
      <c r="C67" s="61">
        <v>21.577000000000002</v>
      </c>
      <c r="D67" s="61">
        <v>38.994999999999997</v>
      </c>
      <c r="E67" s="61">
        <v>63.42</v>
      </c>
      <c r="F67" s="61">
        <v>60.6</v>
      </c>
      <c r="G67" s="10">
        <v>2.8</v>
      </c>
      <c r="H67" s="61">
        <v>2.6</v>
      </c>
      <c r="I67" s="61">
        <v>2.206</v>
      </c>
      <c r="J67" s="92">
        <v>628</v>
      </c>
      <c r="L67" s="65"/>
      <c r="M67" s="65"/>
      <c r="N67" s="65"/>
      <c r="O67" s="65"/>
      <c r="P67" s="65"/>
      <c r="Q67" s="65"/>
      <c r="R67" s="65"/>
      <c r="S67" s="65"/>
      <c r="T67" s="65"/>
    </row>
    <row r="68" spans="1:20" x14ac:dyDescent="0.45">
      <c r="A68" s="46">
        <v>1987</v>
      </c>
      <c r="B68" s="93">
        <v>60.459000000000003</v>
      </c>
      <c r="C68" s="61">
        <v>21.318999999999999</v>
      </c>
      <c r="D68" s="61">
        <v>40.183999999999997</v>
      </c>
      <c r="E68" s="61">
        <v>64.09</v>
      </c>
      <c r="F68" s="61">
        <v>61.3</v>
      </c>
      <c r="G68" s="10">
        <v>2.8</v>
      </c>
      <c r="H68" s="61">
        <v>2.6</v>
      </c>
      <c r="I68" s="61">
        <v>2.2429999999999999</v>
      </c>
      <c r="J68" s="92">
        <v>632</v>
      </c>
      <c r="L68" s="65"/>
      <c r="M68" s="65"/>
      <c r="N68" s="65"/>
      <c r="O68" s="65"/>
      <c r="P68" s="65"/>
      <c r="Q68" s="65"/>
      <c r="R68" s="65"/>
      <c r="S68" s="65"/>
      <c r="T68" s="65"/>
    </row>
    <row r="69" spans="1:20" x14ac:dyDescent="0.45">
      <c r="A69" s="46">
        <v>1988</v>
      </c>
      <c r="B69" s="93">
        <v>59.802</v>
      </c>
      <c r="C69" s="61">
        <v>21.004000000000001</v>
      </c>
      <c r="D69" s="61">
        <v>39.238</v>
      </c>
      <c r="E69" s="61">
        <v>62.97</v>
      </c>
      <c r="F69" s="61">
        <v>60.3</v>
      </c>
      <c r="G69" s="10">
        <v>2.7</v>
      </c>
      <c r="H69" s="61">
        <v>2.6</v>
      </c>
      <c r="I69" s="61">
        <v>2.262</v>
      </c>
      <c r="J69" s="92">
        <v>637</v>
      </c>
      <c r="L69" s="65"/>
      <c r="M69" s="65"/>
      <c r="N69" s="65"/>
      <c r="O69" s="65"/>
      <c r="P69" s="65"/>
      <c r="Q69" s="65"/>
      <c r="R69" s="65"/>
      <c r="S69" s="65"/>
      <c r="T69" s="65"/>
    </row>
    <row r="70" spans="1:20" x14ac:dyDescent="0.45">
      <c r="A70" s="46">
        <v>1989</v>
      </c>
      <c r="B70" s="93">
        <v>59.3</v>
      </c>
      <c r="C70" s="61">
        <v>20.8</v>
      </c>
      <c r="D70" s="61">
        <v>39.799999999999997</v>
      </c>
      <c r="E70" s="61">
        <v>62.7</v>
      </c>
      <c r="F70" s="61">
        <v>59.9</v>
      </c>
      <c r="G70" s="10">
        <v>2.8000000000000043</v>
      </c>
      <c r="H70" s="61">
        <v>2.6</v>
      </c>
      <c r="I70" s="61"/>
      <c r="J70" s="92">
        <v>646</v>
      </c>
      <c r="L70" s="65"/>
      <c r="M70" s="65"/>
      <c r="N70" s="65"/>
      <c r="O70" s="65"/>
      <c r="P70" s="65"/>
      <c r="Q70" s="65"/>
      <c r="R70" s="65"/>
      <c r="S70" s="65"/>
      <c r="T70" s="65"/>
    </row>
    <row r="71" spans="1:20" x14ac:dyDescent="0.45">
      <c r="A71" s="46">
        <v>1990</v>
      </c>
      <c r="B71" s="93">
        <v>58.8</v>
      </c>
      <c r="C71" s="61">
        <v>20.8</v>
      </c>
      <c r="D71" s="61">
        <v>40</v>
      </c>
      <c r="E71" s="61">
        <v>61.3</v>
      </c>
      <c r="F71" s="61">
        <v>58.4</v>
      </c>
      <c r="G71" s="10">
        <v>2.8999999999999986</v>
      </c>
      <c r="H71" s="61">
        <v>2.6</v>
      </c>
      <c r="I71" s="61"/>
      <c r="J71" s="92">
        <v>654</v>
      </c>
      <c r="L71" s="65"/>
      <c r="M71" s="65"/>
      <c r="N71" s="65"/>
      <c r="O71" s="65"/>
      <c r="P71" s="65"/>
      <c r="Q71" s="65"/>
      <c r="R71" s="65"/>
      <c r="S71" s="65"/>
      <c r="T71" s="65"/>
    </row>
    <row r="72" spans="1:20" x14ac:dyDescent="0.45">
      <c r="A72" s="46">
        <v>1991</v>
      </c>
      <c r="B72" s="93">
        <v>57</v>
      </c>
      <c r="C72" s="61">
        <v>20.5</v>
      </c>
      <c r="D72" s="61">
        <v>38.299999999999997</v>
      </c>
      <c r="E72" s="61">
        <v>58.2</v>
      </c>
      <c r="F72" s="61">
        <v>55.2</v>
      </c>
      <c r="G72" s="10">
        <v>3</v>
      </c>
      <c r="H72" s="61">
        <v>2.6</v>
      </c>
      <c r="I72" s="61"/>
      <c r="J72" s="92">
        <v>660</v>
      </c>
    </row>
    <row r="73" spans="1:20" x14ac:dyDescent="0.45">
      <c r="A73" s="46">
        <v>1992</v>
      </c>
      <c r="B73" s="93">
        <v>54.7</v>
      </c>
      <c r="C73" s="61">
        <v>20.6</v>
      </c>
      <c r="D73" s="61">
        <v>35.4</v>
      </c>
      <c r="E73" s="61">
        <v>55.3</v>
      </c>
      <c r="F73" s="61">
        <v>52.2</v>
      </c>
      <c r="G73" s="10">
        <v>3.0999999999999943</v>
      </c>
      <c r="H73" s="61">
        <v>2.6</v>
      </c>
      <c r="I73" s="61"/>
      <c r="J73" s="92">
        <v>652</v>
      </c>
    </row>
    <row r="74" spans="1:20" x14ac:dyDescent="0.45">
      <c r="A74" s="46">
        <v>1993</v>
      </c>
      <c r="B74" s="93">
        <v>52.2</v>
      </c>
      <c r="C74" s="61">
        <v>20.2</v>
      </c>
      <c r="D74" s="61">
        <v>31.5</v>
      </c>
      <c r="E74" s="61">
        <v>51.4</v>
      </c>
      <c r="F74" s="61">
        <v>48.183</v>
      </c>
      <c r="G74" s="10">
        <v>3.1850000000000001</v>
      </c>
      <c r="H74" s="61">
        <v>2.556</v>
      </c>
      <c r="I74" s="61"/>
      <c r="J74" s="92">
        <v>568</v>
      </c>
    </row>
    <row r="75" spans="1:20" x14ac:dyDescent="0.45">
      <c r="A75" s="46">
        <v>1994</v>
      </c>
      <c r="B75" s="93">
        <v>48.9</v>
      </c>
      <c r="C75" s="61">
        <v>19.8</v>
      </c>
      <c r="D75" s="61">
        <v>28.6</v>
      </c>
      <c r="E75" s="61">
        <v>43.7</v>
      </c>
      <c r="F75" s="61">
        <v>40.6</v>
      </c>
      <c r="G75" s="10">
        <v>3.1000000000000014</v>
      </c>
      <c r="H75" s="61">
        <v>2.5</v>
      </c>
      <c r="I75" s="61"/>
      <c r="J75" s="92">
        <v>565</v>
      </c>
    </row>
    <row r="76" spans="1:20" x14ac:dyDescent="0.45">
      <c r="A76" s="46">
        <v>1995</v>
      </c>
      <c r="B76" s="93">
        <v>43.3</v>
      </c>
      <c r="C76" s="61">
        <v>18.399999999999999</v>
      </c>
      <c r="D76" s="61">
        <v>24.9</v>
      </c>
      <c r="E76" s="61">
        <v>34.5</v>
      </c>
      <c r="F76" s="61">
        <v>31.8</v>
      </c>
      <c r="G76" s="10">
        <v>2.6999999999999993</v>
      </c>
      <c r="H76" s="61">
        <v>2.4</v>
      </c>
      <c r="I76" s="61"/>
      <c r="J76" s="92">
        <v>491</v>
      </c>
    </row>
    <row r="77" spans="1:20" x14ac:dyDescent="0.45">
      <c r="A77" s="46">
        <v>1996</v>
      </c>
      <c r="B77" s="93">
        <v>39.700000000000003</v>
      </c>
      <c r="C77" s="61">
        <v>17.399999999999999</v>
      </c>
      <c r="D77" s="61">
        <v>22.6</v>
      </c>
      <c r="E77" s="61">
        <v>28</v>
      </c>
      <c r="F77" s="61">
        <v>25.3</v>
      </c>
      <c r="G77" s="10">
        <v>2.6999999999999993</v>
      </c>
      <c r="H77" s="61">
        <v>2.4</v>
      </c>
      <c r="I77" s="61"/>
      <c r="J77" s="92">
        <v>423</v>
      </c>
    </row>
    <row r="78" spans="1:20" x14ac:dyDescent="0.45">
      <c r="A78" s="46">
        <v>1997</v>
      </c>
      <c r="B78" s="93">
        <v>35.1</v>
      </c>
      <c r="C78" s="61">
        <v>15.9</v>
      </c>
      <c r="D78" s="61">
        <v>19.100000000000001</v>
      </c>
      <c r="E78" s="61">
        <v>22.8</v>
      </c>
      <c r="F78" s="61">
        <v>20.3</v>
      </c>
      <c r="G78" s="10">
        <v>2.5</v>
      </c>
      <c r="H78" s="61">
        <v>2.2000000000000002</v>
      </c>
      <c r="I78" s="61"/>
      <c r="J78" s="92">
        <v>372</v>
      </c>
    </row>
    <row r="79" spans="1:20" x14ac:dyDescent="0.45">
      <c r="A79" s="46">
        <v>1998</v>
      </c>
      <c r="B79" s="93">
        <v>31.5</v>
      </c>
      <c r="C79" s="61">
        <v>14.5</v>
      </c>
      <c r="D79" s="61">
        <v>17.3</v>
      </c>
      <c r="E79" s="61">
        <v>18.8</v>
      </c>
      <c r="F79" s="61">
        <v>16.5</v>
      </c>
      <c r="G79" s="10">
        <v>2.3000000000000007</v>
      </c>
      <c r="H79" s="61">
        <v>2</v>
      </c>
      <c r="I79" s="61"/>
      <c r="J79" s="92">
        <v>360</v>
      </c>
    </row>
    <row r="80" spans="1:20" x14ac:dyDescent="0.45">
      <c r="A80" s="46">
        <v>1999</v>
      </c>
      <c r="B80" s="93">
        <v>28.5</v>
      </c>
      <c r="C80" s="61">
        <v>13.5</v>
      </c>
      <c r="D80" s="61">
        <v>17.2</v>
      </c>
      <c r="E80" s="61">
        <v>15.6</v>
      </c>
      <c r="F80" s="61">
        <v>13.4</v>
      </c>
      <c r="G80" s="10">
        <v>2.1999999999999993</v>
      </c>
      <c r="H80" s="61">
        <v>1.8</v>
      </c>
      <c r="I80" s="61"/>
      <c r="J80" s="92">
        <v>356</v>
      </c>
    </row>
    <row r="81" spans="1:10" x14ac:dyDescent="0.45">
      <c r="A81" s="46">
        <v>2000</v>
      </c>
      <c r="B81" s="93">
        <v>28.1</v>
      </c>
      <c r="C81" s="61">
        <v>13.1</v>
      </c>
      <c r="D81" s="61">
        <v>18.3</v>
      </c>
      <c r="E81" s="61">
        <v>14.8</v>
      </c>
      <c r="F81" s="61">
        <v>12.6</v>
      </c>
      <c r="G81" s="10">
        <v>2.2000000000000011</v>
      </c>
      <c r="H81" s="61">
        <v>1.7</v>
      </c>
      <c r="I81" s="61"/>
      <c r="J81" s="92">
        <v>346</v>
      </c>
    </row>
    <row r="82" spans="1:10" x14ac:dyDescent="0.45">
      <c r="A82" s="46">
        <v>2001</v>
      </c>
      <c r="B82" s="93">
        <v>27.5</v>
      </c>
      <c r="C82" s="61">
        <v>12.7</v>
      </c>
      <c r="D82" s="61">
        <v>15.8</v>
      </c>
      <c r="E82" s="61">
        <v>15</v>
      </c>
      <c r="F82" s="61"/>
      <c r="G82" s="10"/>
      <c r="H82" s="61"/>
      <c r="J82" s="92">
        <v>341</v>
      </c>
    </row>
    <row r="83" spans="1:10" x14ac:dyDescent="0.45">
      <c r="A83" s="46">
        <v>2002</v>
      </c>
      <c r="B83" s="93">
        <v>27.4</v>
      </c>
      <c r="C83" s="61">
        <v>12.3</v>
      </c>
      <c r="D83" s="61">
        <v>16.2</v>
      </c>
      <c r="E83" s="61">
        <v>15.6</v>
      </c>
      <c r="F83" s="61"/>
      <c r="G83" s="10"/>
      <c r="H83" s="61"/>
      <c r="J83" s="92">
        <v>347</v>
      </c>
    </row>
    <row r="84" spans="1:10" x14ac:dyDescent="0.45">
      <c r="A84" s="46">
        <v>2003</v>
      </c>
      <c r="B84" s="93">
        <v>26.8</v>
      </c>
      <c r="C84" s="61">
        <v>11.9</v>
      </c>
      <c r="D84" s="61">
        <v>17.600000000000001</v>
      </c>
      <c r="E84" s="61">
        <v>16.399999999999999</v>
      </c>
      <c r="F84" s="61"/>
      <c r="G84" s="10"/>
      <c r="H84" s="61"/>
      <c r="J84" s="92">
        <v>346</v>
      </c>
    </row>
    <row r="85" spans="1:10" x14ac:dyDescent="0.45">
      <c r="A85" s="46">
        <v>2004</v>
      </c>
      <c r="B85" s="93">
        <v>25.1</v>
      </c>
      <c r="C85" s="61">
        <v>11.1</v>
      </c>
      <c r="D85" s="61">
        <v>16.3</v>
      </c>
      <c r="E85" s="61">
        <v>17.3</v>
      </c>
      <c r="F85" s="61"/>
      <c r="G85" s="10"/>
      <c r="H85" s="61"/>
      <c r="J85" s="92">
        <v>343</v>
      </c>
    </row>
    <row r="86" spans="1:10" x14ac:dyDescent="0.45">
      <c r="A86" s="46">
        <v>2005</v>
      </c>
      <c r="B86" s="93">
        <v>23.2</v>
      </c>
      <c r="C86" s="61">
        <v>10.199999999999999</v>
      </c>
      <c r="D86" s="61">
        <v>13.7</v>
      </c>
      <c r="E86" s="61">
        <v>18.100000000000001</v>
      </c>
      <c r="F86" s="61"/>
      <c r="G86" s="10"/>
      <c r="H86" s="61"/>
      <c r="J86" s="92">
        <v>342</v>
      </c>
    </row>
    <row r="87" spans="1:10" x14ac:dyDescent="0.45">
      <c r="A87" s="46">
        <v>2006</v>
      </c>
      <c r="B87" s="93">
        <v>21.6</v>
      </c>
      <c r="C87" s="61">
        <v>9.5</v>
      </c>
      <c r="D87" s="61">
        <v>13.8</v>
      </c>
      <c r="E87" s="61">
        <v>18.600000000000001</v>
      </c>
      <c r="F87" s="61"/>
      <c r="G87" s="10"/>
      <c r="H87" s="61"/>
      <c r="J87" s="92">
        <v>357</v>
      </c>
    </row>
    <row r="88" spans="1:10" x14ac:dyDescent="0.45">
      <c r="A88" s="46">
        <v>2007</v>
      </c>
      <c r="B88" s="93">
        <v>21.6</v>
      </c>
      <c r="C88" s="61">
        <v>9.4</v>
      </c>
      <c r="D88" s="61">
        <v>16.2</v>
      </c>
      <c r="E88" s="61">
        <v>20.2</v>
      </c>
      <c r="F88" s="61"/>
      <c r="G88" s="10"/>
      <c r="H88" s="61"/>
      <c r="J88" s="92">
        <v>375</v>
      </c>
    </row>
    <row r="89" spans="1:10" x14ac:dyDescent="0.45">
      <c r="A89" s="46">
        <v>2008</v>
      </c>
      <c r="B89" s="93">
        <v>21.5</v>
      </c>
      <c r="C89" s="61">
        <v>9.3000000000000007</v>
      </c>
      <c r="D89" s="61">
        <v>16.3</v>
      </c>
      <c r="E89" s="61">
        <v>21.5</v>
      </c>
      <c r="F89" s="61"/>
      <c r="G89" s="10"/>
      <c r="H89" s="61"/>
      <c r="J89" s="92">
        <v>389</v>
      </c>
    </row>
    <row r="90" spans="1:10" x14ac:dyDescent="0.45">
      <c r="A90" s="46">
        <v>2009</v>
      </c>
      <c r="B90" s="93">
        <v>21</v>
      </c>
      <c r="C90" s="61">
        <v>9.1</v>
      </c>
      <c r="D90" s="61">
        <v>16.2</v>
      </c>
      <c r="E90" s="61">
        <v>21.8</v>
      </c>
      <c r="F90" s="61">
        <v>19.399999999999999</v>
      </c>
      <c r="G90" s="10">
        <v>2.4000000000000021</v>
      </c>
      <c r="H90" s="61">
        <v>1.4</v>
      </c>
      <c r="J90" s="92">
        <v>405</v>
      </c>
    </row>
    <row r="91" spans="1:10" x14ac:dyDescent="0.45">
      <c r="A91" s="46">
        <v>2010</v>
      </c>
      <c r="B91" s="11">
        <v>20.7</v>
      </c>
      <c r="C91" s="61">
        <v>9</v>
      </c>
      <c r="D91" s="61">
        <v>17.2</v>
      </c>
      <c r="E91" s="61">
        <v>22</v>
      </c>
      <c r="F91" s="61">
        <v>19.899999999999999</v>
      </c>
      <c r="G91" s="10">
        <v>2.1000000000000014</v>
      </c>
      <c r="H91" s="61">
        <v>1.4</v>
      </c>
      <c r="J91" s="92">
        <v>434</v>
      </c>
    </row>
    <row r="92" spans="1:10" ht="14.4" thickBot="1" x14ac:dyDescent="0.5">
      <c r="A92" s="45">
        <v>2011</v>
      </c>
      <c r="B92" s="6">
        <v>20</v>
      </c>
      <c r="C92" s="57">
        <v>8.8000000000000007</v>
      </c>
      <c r="D92" s="57">
        <v>17.2</v>
      </c>
      <c r="E92" s="57">
        <v>21.8</v>
      </c>
      <c r="F92" s="57">
        <v>19.8</v>
      </c>
      <c r="G92" s="57">
        <v>2</v>
      </c>
      <c r="H92" s="57">
        <v>1.3</v>
      </c>
      <c r="I92" s="91"/>
      <c r="J92" s="44">
        <v>449</v>
      </c>
    </row>
    <row r="93" spans="1:10" x14ac:dyDescent="0.45">
      <c r="A93" s="3"/>
      <c r="B93" s="3"/>
      <c r="C93" s="3"/>
      <c r="D93" s="3"/>
      <c r="E93" s="3"/>
      <c r="F93" s="3"/>
      <c r="G93" s="3"/>
      <c r="H93" s="3"/>
      <c r="I93" s="3"/>
      <c r="J93" s="3"/>
    </row>
    <row r="94" spans="1:10" ht="18" x14ac:dyDescent="0.45">
      <c r="A94" s="2" t="s">
        <v>2</v>
      </c>
    </row>
    <row r="95" spans="1:10" ht="18" x14ac:dyDescent="0.45">
      <c r="A95" s="2" t="s">
        <v>57</v>
      </c>
    </row>
    <row r="97" spans="1:9" ht="18" x14ac:dyDescent="0.45">
      <c r="A97" s="1" t="s">
        <v>1</v>
      </c>
      <c r="B97" s="86"/>
      <c r="C97" s="86"/>
      <c r="D97" s="86"/>
      <c r="E97" s="86"/>
      <c r="F97" s="86"/>
      <c r="G97" s="86"/>
      <c r="H97" s="86"/>
      <c r="I97" s="90"/>
    </row>
    <row r="98" spans="1:9" ht="18" x14ac:dyDescent="0.45">
      <c r="A98" s="1" t="s">
        <v>244</v>
      </c>
      <c r="B98" s="86"/>
      <c r="C98" s="86"/>
      <c r="D98" s="86"/>
      <c r="E98" s="86"/>
      <c r="F98" s="86"/>
      <c r="G98" s="86"/>
      <c r="H98" s="86"/>
      <c r="I98" s="90"/>
    </row>
    <row r="99" spans="1:9" x14ac:dyDescent="0.45">
      <c r="A99" s="1"/>
      <c r="B99" s="86"/>
      <c r="C99" s="86"/>
      <c r="D99" s="86"/>
      <c r="E99" s="86"/>
      <c r="F99" s="86"/>
      <c r="G99" s="86"/>
      <c r="H99" s="86"/>
      <c r="I99" s="90"/>
    </row>
    <row r="100" spans="1:9" x14ac:dyDescent="0.45">
      <c r="A100" s="1"/>
      <c r="B100" s="86"/>
      <c r="C100" s="86"/>
      <c r="D100" s="86"/>
      <c r="E100" s="86"/>
      <c r="F100" s="86"/>
      <c r="G100" s="86"/>
      <c r="H100" s="86"/>
      <c r="I100" s="90"/>
    </row>
    <row r="101" spans="1:9" x14ac:dyDescent="0.45">
      <c r="A101" s="1"/>
      <c r="B101" s="86"/>
      <c r="C101" s="86"/>
      <c r="D101" s="86"/>
      <c r="E101" s="86"/>
      <c r="F101" s="86"/>
      <c r="G101" s="86"/>
      <c r="H101" s="86"/>
      <c r="I101" s="90"/>
    </row>
    <row r="102" spans="1:9" x14ac:dyDescent="0.45">
      <c r="A102" s="1"/>
      <c r="B102" s="86"/>
      <c r="C102" s="86"/>
      <c r="D102" s="86"/>
      <c r="E102" s="86"/>
      <c r="F102" s="86"/>
      <c r="G102" s="86"/>
      <c r="H102" s="86"/>
      <c r="I102" s="90"/>
    </row>
    <row r="103" spans="1:9" x14ac:dyDescent="0.45">
      <c r="A103" s="1"/>
      <c r="B103" s="86"/>
      <c r="C103" s="86"/>
      <c r="D103" s="86"/>
      <c r="E103" s="86"/>
      <c r="F103" s="86"/>
      <c r="G103" s="86"/>
      <c r="H103" s="86"/>
      <c r="I103" s="90"/>
    </row>
    <row r="104" spans="1:9" x14ac:dyDescent="0.45">
      <c r="A104" s="1"/>
      <c r="B104" s="86"/>
      <c r="C104" s="86"/>
      <c r="D104" s="86"/>
      <c r="E104" s="86"/>
      <c r="F104" s="86"/>
      <c r="G104" s="86"/>
      <c r="H104" s="86"/>
      <c r="I104" s="90"/>
    </row>
    <row r="105" spans="1:9" x14ac:dyDescent="0.45">
      <c r="A105" s="1"/>
      <c r="B105" s="86"/>
      <c r="C105" s="86"/>
      <c r="D105" s="86"/>
      <c r="E105" s="86"/>
      <c r="F105" s="86"/>
      <c r="G105" s="86"/>
      <c r="H105" s="86"/>
      <c r="I105" s="90"/>
    </row>
    <row r="106" spans="1:9" x14ac:dyDescent="0.45">
      <c r="A106" s="1"/>
      <c r="B106" s="86"/>
      <c r="C106" s="86"/>
      <c r="D106" s="86"/>
      <c r="E106" s="86"/>
      <c r="F106" s="86"/>
      <c r="G106" s="86"/>
      <c r="H106" s="86"/>
      <c r="I106" s="90"/>
    </row>
    <row r="107" spans="1:9" x14ac:dyDescent="0.45">
      <c r="A107" s="1"/>
      <c r="B107" s="86"/>
      <c r="C107" s="86"/>
      <c r="D107" s="86"/>
      <c r="E107" s="86"/>
      <c r="F107" s="86"/>
      <c r="G107" s="86"/>
      <c r="H107" s="86"/>
      <c r="I107" s="1"/>
    </row>
    <row r="108" spans="1:9" x14ac:dyDescent="0.45">
      <c r="A108" s="1"/>
      <c r="B108" s="86"/>
      <c r="C108" s="86"/>
      <c r="D108" s="86"/>
      <c r="E108" s="86"/>
      <c r="F108" s="86"/>
      <c r="G108" s="86"/>
      <c r="H108" s="86"/>
      <c r="I108" s="1"/>
    </row>
    <row r="109" spans="1:9" x14ac:dyDescent="0.45">
      <c r="A109" s="1"/>
      <c r="B109" s="86"/>
      <c r="C109" s="86"/>
      <c r="D109" s="86"/>
      <c r="E109" s="86"/>
      <c r="F109" s="86"/>
      <c r="G109" s="86"/>
      <c r="H109" s="86"/>
      <c r="I109" s="90"/>
    </row>
  </sheetData>
  <mergeCells count="9">
    <mergeCell ref="I6:I7"/>
    <mergeCell ref="J6:J7"/>
    <mergeCell ref="A4:A8"/>
    <mergeCell ref="B8:J8"/>
    <mergeCell ref="F5:G5"/>
    <mergeCell ref="B6:B7"/>
    <mergeCell ref="D6:D7"/>
    <mergeCell ref="E6:E7"/>
    <mergeCell ref="H6:H7"/>
  </mergeCells>
  <phoneticPr fontId="3"/>
  <pageMargins left="0.70866141732283472" right="0.70866141732283472" top="0.74803149606299213" bottom="0.74803149606299213" header="0.31496062992125984" footer="0.31496062992125984"/>
  <pageSetup paperSize="9" scale="57"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3"/>
  <sheetViews>
    <sheetView showGridLines="0" zoomScaleNormal="100" workbookViewId="0">
      <pane xSplit="1" ySplit="8" topLeftCell="B9" activePane="bottomRight" state="frozen"/>
      <selection pane="topRight" activeCell="B1" sqref="B1"/>
      <selection pane="bottomLeft" activeCell="A9" sqref="A9"/>
      <selection pane="bottomRight" activeCell="A2" sqref="A2"/>
    </sheetView>
  </sheetViews>
  <sheetFormatPr defaultColWidth="9" defaultRowHeight="13.8" x14ac:dyDescent="0.45"/>
  <cols>
    <col min="1" max="1" width="16.59765625" style="2" customWidth="1"/>
    <col min="2" max="9" width="16.09765625" style="2" customWidth="1"/>
    <col min="10" max="20" width="10.09765625" style="2" customWidth="1"/>
    <col min="21" max="16384" width="9" style="2"/>
  </cols>
  <sheetData>
    <row r="1" spans="1:9" ht="26.4" x14ac:dyDescent="0.45">
      <c r="A1" s="106" t="s">
        <v>245</v>
      </c>
      <c r="B1" s="3"/>
      <c r="C1" s="3"/>
      <c r="D1" s="3"/>
      <c r="E1" s="3"/>
      <c r="F1" s="3"/>
      <c r="G1" s="3"/>
      <c r="H1" s="3"/>
    </row>
    <row r="2" spans="1:9" ht="21" x14ac:dyDescent="0.45">
      <c r="A2" s="41" t="s">
        <v>266</v>
      </c>
    </row>
    <row r="3" spans="1:9" ht="14.4" thickBot="1" x14ac:dyDescent="0.5"/>
    <row r="4" spans="1:9" x14ac:dyDescent="0.45">
      <c r="A4" s="245"/>
      <c r="B4" s="51">
        <v>1</v>
      </c>
      <c r="C4" s="51">
        <v>2</v>
      </c>
      <c r="D4" s="51">
        <v>3</v>
      </c>
      <c r="E4" s="51">
        <v>4</v>
      </c>
      <c r="F4" s="51">
        <v>5</v>
      </c>
      <c r="G4" s="51">
        <v>6</v>
      </c>
      <c r="H4" s="51">
        <v>7</v>
      </c>
      <c r="I4" s="51">
        <v>8</v>
      </c>
    </row>
    <row r="5" spans="1:9" ht="18" x14ac:dyDescent="0.45">
      <c r="A5" s="246"/>
      <c r="B5" s="116" t="s">
        <v>89</v>
      </c>
      <c r="C5" s="115"/>
      <c r="D5" s="115"/>
      <c r="E5" s="115"/>
      <c r="F5" s="114"/>
      <c r="G5" s="103" t="s">
        <v>88</v>
      </c>
      <c r="H5" s="113" t="s">
        <v>87</v>
      </c>
      <c r="I5" s="112" t="s">
        <v>86</v>
      </c>
    </row>
    <row r="6" spans="1:9" ht="18" x14ac:dyDescent="0.45">
      <c r="A6" s="246"/>
      <c r="B6" s="273" t="s">
        <v>85</v>
      </c>
      <c r="C6" s="76" t="s">
        <v>84</v>
      </c>
      <c r="D6" s="76" t="s">
        <v>83</v>
      </c>
      <c r="E6" s="76" t="s">
        <v>82</v>
      </c>
      <c r="F6" s="76" t="s">
        <v>81</v>
      </c>
      <c r="G6" s="268" t="s">
        <v>80</v>
      </c>
      <c r="H6" s="268" t="s">
        <v>79</v>
      </c>
      <c r="I6" s="275" t="s">
        <v>78</v>
      </c>
    </row>
    <row r="7" spans="1:9" x14ac:dyDescent="0.45">
      <c r="A7" s="246"/>
      <c r="B7" s="274"/>
      <c r="C7" s="98" t="s">
        <v>210</v>
      </c>
      <c r="D7" s="98" t="s">
        <v>77</v>
      </c>
      <c r="E7" s="98" t="s">
        <v>211</v>
      </c>
      <c r="F7" s="98" t="s">
        <v>212</v>
      </c>
      <c r="G7" s="269"/>
      <c r="H7" s="269"/>
      <c r="I7" s="276"/>
    </row>
    <row r="8" spans="1:9" ht="33" customHeight="1" x14ac:dyDescent="0.45">
      <c r="A8" s="247"/>
      <c r="B8" s="260" t="s">
        <v>76</v>
      </c>
      <c r="C8" s="261"/>
      <c r="D8" s="261"/>
      <c r="E8" s="261"/>
      <c r="F8" s="261"/>
      <c r="G8" s="261"/>
      <c r="H8" s="111" t="s">
        <v>246</v>
      </c>
      <c r="I8" s="233" t="s">
        <v>30</v>
      </c>
    </row>
    <row r="9" spans="1:9" x14ac:dyDescent="0.45">
      <c r="A9" s="47">
        <v>1913</v>
      </c>
      <c r="B9" s="198">
        <v>2.4369999999999998</v>
      </c>
      <c r="C9" s="110">
        <v>1.1060000000000001</v>
      </c>
      <c r="D9" s="110">
        <v>0.76800000000000002</v>
      </c>
      <c r="E9" s="110">
        <v>0.36699999999999999</v>
      </c>
      <c r="F9" s="110">
        <v>0.19600000000000001</v>
      </c>
      <c r="G9" s="202">
        <v>19.3</v>
      </c>
      <c r="H9" s="203">
        <v>7.1</v>
      </c>
      <c r="I9" s="212">
        <v>94</v>
      </c>
    </row>
    <row r="10" spans="1:9" x14ac:dyDescent="0.45">
      <c r="A10" s="46">
        <v>1917</v>
      </c>
      <c r="B10" s="199">
        <v>2.6</v>
      </c>
      <c r="C10" s="61"/>
      <c r="D10" s="61"/>
      <c r="E10" s="61"/>
      <c r="F10" s="61"/>
      <c r="G10" s="204">
        <v>17.8</v>
      </c>
      <c r="H10" s="205"/>
      <c r="I10" s="213"/>
    </row>
    <row r="11" spans="1:9" x14ac:dyDescent="0.45">
      <c r="A11" s="46">
        <v>1922</v>
      </c>
      <c r="B11" s="199">
        <v>1.1000000000000001</v>
      </c>
      <c r="C11" s="61"/>
      <c r="D11" s="61"/>
      <c r="E11" s="61"/>
      <c r="F11" s="61"/>
      <c r="G11" s="204">
        <v>16.899999999999999</v>
      </c>
      <c r="H11" s="205"/>
      <c r="I11" s="213"/>
    </row>
    <row r="12" spans="1:9" x14ac:dyDescent="0.45">
      <c r="A12" s="46">
        <v>1940</v>
      </c>
      <c r="B12" s="199">
        <v>2.3731</v>
      </c>
      <c r="C12" s="109">
        <v>1.0409999999999999</v>
      </c>
      <c r="D12" s="109">
        <v>0.71</v>
      </c>
      <c r="E12" s="109">
        <v>0.45700000000000002</v>
      </c>
      <c r="F12" s="109">
        <v>0.14000000000000001</v>
      </c>
      <c r="G12" s="204">
        <v>17.832000000000001</v>
      </c>
      <c r="H12" s="205">
        <v>6.577</v>
      </c>
      <c r="I12" s="214">
        <v>97.998000000000005</v>
      </c>
    </row>
    <row r="13" spans="1:9" x14ac:dyDescent="0.45">
      <c r="A13" s="46">
        <v>1941</v>
      </c>
      <c r="B13" s="199">
        <v>2.2909999999999999</v>
      </c>
      <c r="C13" s="109"/>
      <c r="D13" s="109"/>
      <c r="E13" s="109"/>
      <c r="F13" s="109"/>
      <c r="G13" s="204">
        <v>15.859</v>
      </c>
      <c r="H13" s="205">
        <v>5.17</v>
      </c>
      <c r="I13" s="213">
        <v>98.7</v>
      </c>
    </row>
    <row r="14" spans="1:9" x14ac:dyDescent="0.45">
      <c r="A14" s="46">
        <v>1942</v>
      </c>
      <c r="B14" s="199">
        <v>1.347</v>
      </c>
      <c r="C14" s="109"/>
      <c r="D14" s="109"/>
      <c r="E14" s="109"/>
      <c r="F14" s="109"/>
      <c r="G14" s="204">
        <v>12.999000000000001</v>
      </c>
      <c r="H14" s="205">
        <v>3.8319999999999999</v>
      </c>
      <c r="I14" s="213">
        <v>80.7</v>
      </c>
    </row>
    <row r="15" spans="1:9" x14ac:dyDescent="0.45">
      <c r="A15" s="46">
        <v>1943</v>
      </c>
      <c r="B15" s="199">
        <v>1.2809999999999999</v>
      </c>
      <c r="C15" s="109"/>
      <c r="D15" s="109"/>
      <c r="E15" s="109"/>
      <c r="F15" s="109"/>
      <c r="G15" s="204">
        <v>13.574</v>
      </c>
      <c r="H15" s="205">
        <v>2.907</v>
      </c>
      <c r="I15" s="213">
        <v>55.7</v>
      </c>
    </row>
    <row r="16" spans="1:9" x14ac:dyDescent="0.45">
      <c r="A16" s="46">
        <v>1944</v>
      </c>
      <c r="B16" s="199">
        <v>1.1539999999999999</v>
      </c>
      <c r="C16" s="109"/>
      <c r="D16" s="109"/>
      <c r="E16" s="109"/>
      <c r="F16" s="109"/>
      <c r="G16" s="204">
        <v>15.118</v>
      </c>
      <c r="H16" s="205">
        <v>2.3980000000000001</v>
      </c>
      <c r="I16" s="213">
        <v>54</v>
      </c>
    </row>
    <row r="17" spans="1:9" x14ac:dyDescent="0.45">
      <c r="A17" s="46">
        <v>1945</v>
      </c>
      <c r="B17" s="199">
        <v>1.486</v>
      </c>
      <c r="C17" s="109">
        <v>0.80500000000000005</v>
      </c>
      <c r="D17" s="109">
        <v>0.29299999999999998</v>
      </c>
      <c r="E17" s="109">
        <v>0.32</v>
      </c>
      <c r="F17" s="109">
        <v>5.1999999999999998E-2</v>
      </c>
      <c r="G17" s="204">
        <v>16.635000000000002</v>
      </c>
      <c r="H17" s="205">
        <v>2.7850000000000001</v>
      </c>
      <c r="I17" s="213">
        <v>58.7</v>
      </c>
    </row>
    <row r="18" spans="1:9" x14ac:dyDescent="0.45">
      <c r="A18" s="46">
        <v>1946</v>
      </c>
      <c r="B18" s="199">
        <v>1.7529999999999999</v>
      </c>
      <c r="C18" s="109">
        <v>1.0129999999999999</v>
      </c>
      <c r="D18" s="109">
        <v>0.33200000000000002</v>
      </c>
      <c r="E18" s="109">
        <v>0.32300000000000001</v>
      </c>
      <c r="F18" s="109">
        <v>6.6000000000000003E-2</v>
      </c>
      <c r="G18" s="204">
        <v>16.899999999999999</v>
      </c>
      <c r="H18" s="205">
        <v>2.9</v>
      </c>
      <c r="I18" s="213">
        <v>60</v>
      </c>
    </row>
    <row r="19" spans="1:9" x14ac:dyDescent="0.45">
      <c r="A19" s="46">
        <v>1947</v>
      </c>
      <c r="B19" s="199">
        <v>1.383</v>
      </c>
      <c r="C19" s="109">
        <v>0.81599999999999995</v>
      </c>
      <c r="D19" s="109">
        <v>0.223</v>
      </c>
      <c r="E19" s="109">
        <v>0.26800000000000002</v>
      </c>
      <c r="F19" s="109">
        <v>5.1999999999999998E-2</v>
      </c>
      <c r="G19" s="204">
        <v>18.600000000000001</v>
      </c>
      <c r="H19" s="205">
        <v>2.7</v>
      </c>
      <c r="I19" s="213">
        <v>63</v>
      </c>
    </row>
    <row r="20" spans="1:9" x14ac:dyDescent="0.45">
      <c r="A20" s="46">
        <v>1948</v>
      </c>
      <c r="B20" s="199">
        <v>1.71</v>
      </c>
      <c r="C20" s="109">
        <v>0.97399999999999998</v>
      </c>
      <c r="D20" s="109">
        <v>0.32900000000000001</v>
      </c>
      <c r="E20" s="109">
        <v>0.32200000000000001</v>
      </c>
      <c r="F20" s="109">
        <v>6.6000000000000003E-2</v>
      </c>
      <c r="G20" s="204">
        <v>20.6</v>
      </c>
      <c r="H20" s="205">
        <v>3.6</v>
      </c>
      <c r="I20" s="213">
        <v>77</v>
      </c>
    </row>
    <row r="21" spans="1:9" x14ac:dyDescent="0.45">
      <c r="A21" s="46">
        <v>1949</v>
      </c>
      <c r="B21" s="199">
        <v>2.1190000000000002</v>
      </c>
      <c r="C21" s="109">
        <v>1.0720000000000001</v>
      </c>
      <c r="D21" s="109">
        <v>0.53200000000000003</v>
      </c>
      <c r="E21" s="109">
        <v>0.377</v>
      </c>
      <c r="F21" s="109">
        <v>0.112</v>
      </c>
      <c r="G21" s="204">
        <v>21.5</v>
      </c>
      <c r="H21" s="205">
        <v>4.9000000000000004</v>
      </c>
      <c r="I21" s="213">
        <v>89</v>
      </c>
    </row>
    <row r="22" spans="1:9" x14ac:dyDescent="0.45">
      <c r="A22" s="46">
        <v>1950</v>
      </c>
      <c r="B22" s="199">
        <v>2.6459999999999999</v>
      </c>
      <c r="C22" s="109">
        <v>1.34</v>
      </c>
      <c r="D22" s="109">
        <v>0.71099999999999997</v>
      </c>
      <c r="E22" s="109">
        <v>0.40699999999999997</v>
      </c>
      <c r="F22" s="109">
        <v>0.153</v>
      </c>
      <c r="G22" s="204">
        <v>21.4</v>
      </c>
      <c r="H22" s="205">
        <v>6.0190000000000001</v>
      </c>
      <c r="I22" s="213">
        <v>90.9</v>
      </c>
    </row>
    <row r="23" spans="1:9" x14ac:dyDescent="0.45">
      <c r="A23" s="46">
        <v>1951</v>
      </c>
      <c r="B23" s="199">
        <v>2.39</v>
      </c>
      <c r="C23" s="109">
        <v>1.0409999999999999</v>
      </c>
      <c r="D23" s="109">
        <v>0.80100000000000005</v>
      </c>
      <c r="E23" s="109">
        <v>0.29099999999999998</v>
      </c>
      <c r="F23" s="109">
        <v>0.217</v>
      </c>
      <c r="G23" s="204">
        <v>21.506999999999998</v>
      </c>
      <c r="H23" s="205">
        <v>7.1024199999999995</v>
      </c>
      <c r="I23" s="209">
        <v>100.89900000000002</v>
      </c>
    </row>
    <row r="24" spans="1:9" x14ac:dyDescent="0.45">
      <c r="A24" s="46">
        <v>1952</v>
      </c>
      <c r="B24" s="199">
        <v>2.887</v>
      </c>
      <c r="C24" s="109">
        <v>1.3149999999999999</v>
      </c>
      <c r="D24" s="109">
        <v>0.92300000000000004</v>
      </c>
      <c r="E24" s="109">
        <v>0.375</v>
      </c>
      <c r="F24" s="109">
        <v>0.224</v>
      </c>
      <c r="G24" s="204">
        <v>21.271599999999999</v>
      </c>
      <c r="H24" s="205">
        <v>8.3664100000000001</v>
      </c>
      <c r="I24" s="209">
        <v>111.807</v>
      </c>
    </row>
    <row r="25" spans="1:9" x14ac:dyDescent="0.45">
      <c r="A25" s="46">
        <v>1953</v>
      </c>
      <c r="B25" s="199">
        <v>3.1739999999999999</v>
      </c>
      <c r="C25" s="109">
        <v>1.2070000000000001</v>
      </c>
      <c r="D25" s="109">
        <v>1.21</v>
      </c>
      <c r="E25" s="109">
        <v>0.38800000000000001</v>
      </c>
      <c r="F25" s="109">
        <v>0.27600000000000002</v>
      </c>
      <c r="G25" s="204">
        <v>21.111899999999999</v>
      </c>
      <c r="H25" s="205">
        <v>9.2606999999999999</v>
      </c>
      <c r="I25" s="210">
        <v>121.392</v>
      </c>
    </row>
    <row r="26" spans="1:9" x14ac:dyDescent="0.45">
      <c r="A26" s="46">
        <v>1954</v>
      </c>
      <c r="B26" s="199">
        <v>3.2639999999999998</v>
      </c>
      <c r="C26" s="109">
        <v>1.137</v>
      </c>
      <c r="D26" s="109">
        <v>1.365</v>
      </c>
      <c r="E26" s="109">
        <v>0.37</v>
      </c>
      <c r="F26" s="109">
        <v>0.254</v>
      </c>
      <c r="G26" s="204">
        <v>22.041999999999998</v>
      </c>
      <c r="H26" s="205">
        <v>9.8109699999999993</v>
      </c>
      <c r="I26" s="209">
        <v>119.98800000000001</v>
      </c>
    </row>
    <row r="27" spans="1:9" x14ac:dyDescent="0.45">
      <c r="A27" s="46">
        <v>1955</v>
      </c>
      <c r="B27" s="199">
        <v>3.4359999999999999</v>
      </c>
      <c r="C27" s="109">
        <v>1.2450000000000001</v>
      </c>
      <c r="D27" s="109">
        <v>1.298</v>
      </c>
      <c r="E27" s="109">
        <v>0.46300000000000002</v>
      </c>
      <c r="F27" s="109">
        <v>0.25</v>
      </c>
      <c r="G27" s="204">
        <v>24.609999999999996</v>
      </c>
      <c r="H27" s="205">
        <v>10.71382</v>
      </c>
      <c r="I27" s="209">
        <v>140.89500000000001</v>
      </c>
    </row>
    <row r="28" spans="1:9" x14ac:dyDescent="0.45">
      <c r="A28" s="46">
        <v>1956</v>
      </c>
      <c r="B28" s="199">
        <v>3.488</v>
      </c>
      <c r="C28" s="109">
        <v>1.335</v>
      </c>
      <c r="D28" s="109">
        <v>1.28</v>
      </c>
      <c r="E28" s="109">
        <v>0.47699999999999998</v>
      </c>
      <c r="F28" s="109">
        <v>0.247</v>
      </c>
      <c r="G28" s="204">
        <v>27.7</v>
      </c>
      <c r="H28" s="205">
        <v>11.1</v>
      </c>
      <c r="I28" s="209">
        <v>141</v>
      </c>
    </row>
    <row r="29" spans="1:9" x14ac:dyDescent="0.45">
      <c r="A29" s="46">
        <v>1957</v>
      </c>
      <c r="B29" s="199">
        <v>3.75</v>
      </c>
      <c r="C29" s="109">
        <v>1.3220000000000001</v>
      </c>
      <c r="D29" s="109">
        <v>1.5409999999999999</v>
      </c>
      <c r="E29" s="109">
        <v>0.44900000000000001</v>
      </c>
      <c r="F29" s="109">
        <v>0.30199999999999999</v>
      </c>
      <c r="G29" s="204">
        <v>31.1</v>
      </c>
      <c r="H29" s="205">
        <v>12.4</v>
      </c>
      <c r="I29" s="209">
        <v>149.9</v>
      </c>
    </row>
    <row r="30" spans="1:9" x14ac:dyDescent="0.45">
      <c r="A30" s="46">
        <v>1958</v>
      </c>
      <c r="B30" s="199">
        <v>3.9117999999999999</v>
      </c>
      <c r="C30" s="109">
        <v>1.484</v>
      </c>
      <c r="D30" s="109">
        <v>1.5069999999999999</v>
      </c>
      <c r="E30" s="109">
        <v>0.48799999999999999</v>
      </c>
      <c r="F30" s="109">
        <v>0.312</v>
      </c>
      <c r="G30" s="204">
        <v>32.987299999999998</v>
      </c>
      <c r="H30" s="205">
        <v>12.7601</v>
      </c>
      <c r="I30" s="210">
        <v>159.767</v>
      </c>
    </row>
    <row r="31" spans="1:9" x14ac:dyDescent="0.45">
      <c r="A31" s="46">
        <v>1959</v>
      </c>
      <c r="B31" s="199">
        <v>4.6181000000000001</v>
      </c>
      <c r="C31" s="109">
        <v>1.7749999999999999</v>
      </c>
      <c r="D31" s="109">
        <v>1.7190000000000001</v>
      </c>
      <c r="E31" s="109">
        <v>0.58799999999999997</v>
      </c>
      <c r="F31" s="109">
        <v>0.39300000000000002</v>
      </c>
      <c r="G31" s="204">
        <v>34.565899999999999</v>
      </c>
      <c r="H31" s="205">
        <v>14.466900000000001</v>
      </c>
      <c r="I31" s="210">
        <v>180.994</v>
      </c>
    </row>
    <row r="32" spans="1:9" x14ac:dyDescent="0.45">
      <c r="A32" s="46">
        <v>1960</v>
      </c>
      <c r="B32" s="199">
        <v>4.4916</v>
      </c>
      <c r="C32" s="109">
        <v>1.748</v>
      </c>
      <c r="D32" s="109">
        <v>1.605</v>
      </c>
      <c r="E32" s="109">
        <v>0.55300000000000005</v>
      </c>
      <c r="F32" s="109">
        <v>0.38400000000000001</v>
      </c>
      <c r="G32" s="204">
        <v>34.5227</v>
      </c>
      <c r="H32" s="205">
        <v>15.704800000000001</v>
      </c>
      <c r="I32" s="210">
        <v>178.65799999999999</v>
      </c>
    </row>
    <row r="33" spans="1:9" x14ac:dyDescent="0.45">
      <c r="A33" s="46">
        <v>1961</v>
      </c>
      <c r="B33" s="199">
        <v>4.4546999999999999</v>
      </c>
      <c r="C33" s="109">
        <v>1.5509999999999999</v>
      </c>
      <c r="D33" s="109">
        <v>1.788</v>
      </c>
      <c r="E33" s="109">
        <v>0.51700000000000002</v>
      </c>
      <c r="F33" s="109">
        <v>0.438</v>
      </c>
      <c r="G33" s="204">
        <v>34.674399999999999</v>
      </c>
      <c r="H33" s="205">
        <v>16.638200000000001</v>
      </c>
      <c r="I33" s="210">
        <v>180.86500000000001</v>
      </c>
    </row>
    <row r="34" spans="1:9" x14ac:dyDescent="0.45">
      <c r="A34" s="46">
        <v>1962</v>
      </c>
      <c r="B34" s="199">
        <v>4.8673000000000002</v>
      </c>
      <c r="C34" s="109">
        <v>1.7829999999999999</v>
      </c>
      <c r="D34" s="109">
        <v>1.9279999999999999</v>
      </c>
      <c r="E34" s="109">
        <v>0.57199999999999995</v>
      </c>
      <c r="F34" s="109">
        <v>0.442</v>
      </c>
      <c r="G34" s="204">
        <v>35.700000000000003</v>
      </c>
      <c r="H34" s="205">
        <v>17</v>
      </c>
      <c r="I34" s="210">
        <v>185.09299999999999</v>
      </c>
    </row>
    <row r="35" spans="1:9" x14ac:dyDescent="0.45">
      <c r="A35" s="46">
        <v>1963</v>
      </c>
      <c r="B35" s="199">
        <v>5.5011000000000001</v>
      </c>
      <c r="C35" s="109">
        <v>2.0819999999999999</v>
      </c>
      <c r="D35" s="109">
        <v>2.218</v>
      </c>
      <c r="E35" s="109">
        <v>0.62</v>
      </c>
      <c r="F35" s="109">
        <v>0.442</v>
      </c>
      <c r="G35" s="204">
        <v>34.6</v>
      </c>
      <c r="H35" s="205">
        <v>16.399999999999999</v>
      </c>
      <c r="I35" s="210">
        <v>181.203</v>
      </c>
    </row>
    <row r="36" spans="1:9" x14ac:dyDescent="0.45">
      <c r="A36" s="46">
        <v>1964</v>
      </c>
      <c r="B36" s="199">
        <v>4.1706000000000003</v>
      </c>
      <c r="C36" s="109">
        <v>1.921</v>
      </c>
      <c r="D36" s="109">
        <v>1.282</v>
      </c>
      <c r="E36" s="109">
        <v>0.52500000000000002</v>
      </c>
      <c r="F36" s="109">
        <v>0.313</v>
      </c>
      <c r="G36" s="204">
        <v>35.700000000000003</v>
      </c>
      <c r="H36" s="205">
        <v>15.5</v>
      </c>
      <c r="I36" s="210">
        <v>166.25399999999999</v>
      </c>
    </row>
    <row r="37" spans="1:9" x14ac:dyDescent="0.45">
      <c r="A37" s="46">
        <v>1965</v>
      </c>
      <c r="B37" s="199">
        <v>5.2027000000000001</v>
      </c>
      <c r="C37" s="109">
        <v>2.165</v>
      </c>
      <c r="D37" s="109">
        <v>2.0750000000000002</v>
      </c>
      <c r="E37" s="109">
        <v>0.497</v>
      </c>
      <c r="F37" s="109">
        <v>0.36799999999999999</v>
      </c>
      <c r="G37" s="204">
        <v>40.149099999999997</v>
      </c>
      <c r="H37" s="205">
        <v>16.793500000000002</v>
      </c>
      <c r="I37" s="210">
        <v>172.02699999999999</v>
      </c>
    </row>
    <row r="38" spans="1:9" x14ac:dyDescent="0.45">
      <c r="A38" s="46">
        <v>1966</v>
      </c>
      <c r="B38" s="199">
        <v>5.5266000000000002</v>
      </c>
      <c r="C38" s="109">
        <v>2.407</v>
      </c>
      <c r="D38" s="109">
        <v>2.1669999999999998</v>
      </c>
      <c r="E38" s="109">
        <v>0.46600000000000003</v>
      </c>
      <c r="F38" s="109">
        <v>0.39200000000000002</v>
      </c>
      <c r="G38" s="204">
        <v>41.9771</v>
      </c>
      <c r="H38" s="205">
        <v>18.3858</v>
      </c>
      <c r="I38" s="210">
        <v>174.81800000000001</v>
      </c>
    </row>
    <row r="39" spans="1:9" x14ac:dyDescent="0.45">
      <c r="A39" s="46">
        <v>1967</v>
      </c>
      <c r="B39" s="199">
        <v>5.9471999999999996</v>
      </c>
      <c r="C39" s="109">
        <v>2.774</v>
      </c>
      <c r="D39" s="109">
        <v>2.1709999999999998</v>
      </c>
      <c r="E39" s="109">
        <v>0.505</v>
      </c>
      <c r="F39" s="109">
        <v>0.39800000000000002</v>
      </c>
      <c r="G39" s="204">
        <v>44.624600000000001</v>
      </c>
      <c r="H39" s="205">
        <v>19.7075</v>
      </c>
      <c r="I39" s="210">
        <v>190.05699999999999</v>
      </c>
    </row>
    <row r="40" spans="1:9" x14ac:dyDescent="0.45">
      <c r="A40" s="46">
        <v>1968</v>
      </c>
      <c r="B40" s="199">
        <v>6.0354000000000001</v>
      </c>
      <c r="C40" s="109">
        <v>3.0209999999999999</v>
      </c>
      <c r="D40" s="109">
        <v>1.994</v>
      </c>
      <c r="E40" s="109">
        <v>0.49299999999999999</v>
      </c>
      <c r="F40" s="109">
        <v>0.41499999999999998</v>
      </c>
      <c r="G40" s="204">
        <v>45.883099999999999</v>
      </c>
      <c r="H40" s="205">
        <v>20.564</v>
      </c>
      <c r="I40" s="210">
        <v>198.304</v>
      </c>
    </row>
    <row r="41" spans="1:9" x14ac:dyDescent="0.45">
      <c r="A41" s="46">
        <v>1969</v>
      </c>
      <c r="B41" s="199">
        <v>6.0229999999999997</v>
      </c>
      <c r="C41" s="109">
        <v>3.03</v>
      </c>
      <c r="D41" s="109">
        <v>1.9359999999999999</v>
      </c>
      <c r="E41" s="109">
        <v>0.47799999999999998</v>
      </c>
      <c r="F41" s="109">
        <v>0.443</v>
      </c>
      <c r="G41" s="204">
        <v>44.851999999999997</v>
      </c>
      <c r="H41" s="205">
        <v>21.535</v>
      </c>
      <c r="I41" s="210">
        <v>200.654</v>
      </c>
    </row>
    <row r="42" spans="1:9" x14ac:dyDescent="0.45">
      <c r="A42" s="46">
        <v>1970</v>
      </c>
      <c r="B42" s="199">
        <v>6.2130000000000001</v>
      </c>
      <c r="C42" s="109">
        <v>2.883</v>
      </c>
      <c r="D42" s="109">
        <v>2.1949999999999998</v>
      </c>
      <c r="E42" s="109">
        <v>0.44900000000000001</v>
      </c>
      <c r="F42" s="109">
        <v>0.55400000000000005</v>
      </c>
      <c r="G42" s="204">
        <v>45.371000000000002</v>
      </c>
      <c r="H42" s="205">
        <v>23.594000000000001</v>
      </c>
      <c r="I42" s="210">
        <v>209.113</v>
      </c>
    </row>
    <row r="43" spans="1:9" x14ac:dyDescent="0.45">
      <c r="A43" s="46">
        <v>1971</v>
      </c>
      <c r="B43" s="199">
        <v>6.8360000000000003</v>
      </c>
      <c r="C43" s="109">
        <v>2.9710000000000001</v>
      </c>
      <c r="D43" s="109">
        <v>2.6309999999999998</v>
      </c>
      <c r="E43" s="109">
        <v>0.47499999999999998</v>
      </c>
      <c r="F43" s="109">
        <v>0.627</v>
      </c>
      <c r="G43" s="204">
        <v>45.228000000000002</v>
      </c>
      <c r="H43" s="205">
        <v>26.35</v>
      </c>
      <c r="I43" s="210">
        <v>218.46600000000001</v>
      </c>
    </row>
    <row r="44" spans="1:9" x14ac:dyDescent="0.45">
      <c r="A44" s="46">
        <v>1972</v>
      </c>
      <c r="B44" s="199">
        <v>6.97</v>
      </c>
      <c r="C44" s="109">
        <v>3.0489999999999999</v>
      </c>
      <c r="D44" s="109">
        <v>2.6669999999999998</v>
      </c>
      <c r="E44" s="109">
        <v>0.45500000000000002</v>
      </c>
      <c r="F44" s="109">
        <v>0.65300000000000002</v>
      </c>
      <c r="G44" s="204">
        <v>44.31</v>
      </c>
      <c r="H44" s="205">
        <v>27.992999999999999</v>
      </c>
      <c r="I44" s="210">
        <v>213.00899999999999</v>
      </c>
    </row>
    <row r="45" spans="1:9" x14ac:dyDescent="0.45">
      <c r="A45" s="46">
        <v>1973</v>
      </c>
      <c r="B45" s="199">
        <v>6.7629999999999999</v>
      </c>
      <c r="C45" s="109">
        <v>3.0529999999999999</v>
      </c>
      <c r="D45" s="109">
        <v>2.4569999999999999</v>
      </c>
      <c r="E45" s="109">
        <v>0.432</v>
      </c>
      <c r="F45" s="109">
        <v>0.67200000000000004</v>
      </c>
      <c r="G45" s="204">
        <v>47.015000000000001</v>
      </c>
      <c r="H45" s="205">
        <v>29.654</v>
      </c>
      <c r="I45" s="210">
        <v>208.422</v>
      </c>
    </row>
    <row r="46" spans="1:9" x14ac:dyDescent="0.45">
      <c r="A46" s="46">
        <v>1974</v>
      </c>
      <c r="B46" s="199">
        <v>7.4210000000000003</v>
      </c>
      <c r="C46" s="109">
        <v>3.3279999999999998</v>
      </c>
      <c r="D46" s="109">
        <v>2.774</v>
      </c>
      <c r="E46" s="109">
        <v>0.44500000000000001</v>
      </c>
      <c r="F46" s="109">
        <v>0.72799999999999998</v>
      </c>
      <c r="G46" s="204">
        <v>48.93</v>
      </c>
      <c r="H46" s="205">
        <v>32.343000000000004</v>
      </c>
      <c r="I46" s="210">
        <v>226.87100000000001</v>
      </c>
    </row>
    <row r="47" spans="1:9" x14ac:dyDescent="0.45">
      <c r="A47" s="46">
        <v>1975</v>
      </c>
      <c r="B47" s="199">
        <v>7.548</v>
      </c>
      <c r="C47" s="109">
        <v>3.3410000000000002</v>
      </c>
      <c r="D47" s="109">
        <v>2.81</v>
      </c>
      <c r="E47" s="109">
        <v>0.45900000000000002</v>
      </c>
      <c r="F47" s="109">
        <v>0.78700000000000003</v>
      </c>
      <c r="G47" s="204">
        <v>48.066000000000003</v>
      </c>
      <c r="H47" s="205">
        <v>33.371000000000002</v>
      </c>
      <c r="I47" s="210">
        <v>226.63499999999999</v>
      </c>
    </row>
    <row r="48" spans="1:9" x14ac:dyDescent="0.45">
      <c r="A48" s="46">
        <v>1976</v>
      </c>
      <c r="B48" s="199">
        <v>6.7450000000000001</v>
      </c>
      <c r="C48" s="109">
        <v>3.4609999999999999</v>
      </c>
      <c r="D48" s="109">
        <v>2.0609999999999999</v>
      </c>
      <c r="E48" s="109">
        <v>0.38300000000000001</v>
      </c>
      <c r="F48" s="109">
        <v>0.69399999999999995</v>
      </c>
      <c r="G48" s="204">
        <v>46.8</v>
      </c>
      <c r="H48" s="205">
        <v>32.5</v>
      </c>
      <c r="I48" s="211">
        <v>208</v>
      </c>
    </row>
    <row r="49" spans="1:9" x14ac:dyDescent="0.45">
      <c r="A49" s="46">
        <v>1977</v>
      </c>
      <c r="B49" s="199">
        <v>7.3129999999999997</v>
      </c>
      <c r="C49" s="109">
        <v>3.5739999999999998</v>
      </c>
      <c r="D49" s="109">
        <v>2.375</v>
      </c>
      <c r="E49" s="109">
        <v>0.38</v>
      </c>
      <c r="F49" s="109">
        <v>0.86</v>
      </c>
      <c r="G49" s="204">
        <v>49.7</v>
      </c>
      <c r="H49" s="205">
        <v>35.5</v>
      </c>
      <c r="I49" s="211">
        <v>226</v>
      </c>
    </row>
    <row r="50" spans="1:9" x14ac:dyDescent="0.45">
      <c r="A50" s="46">
        <v>1978</v>
      </c>
      <c r="B50" s="199">
        <v>7.7530000000000001</v>
      </c>
      <c r="C50" s="109">
        <v>3.6110000000000002</v>
      </c>
      <c r="D50" s="109">
        <v>2.6219999999999999</v>
      </c>
      <c r="E50" s="109">
        <v>0.39300000000000002</v>
      </c>
      <c r="F50" s="109">
        <v>1.01</v>
      </c>
      <c r="G50" s="204">
        <v>49.3</v>
      </c>
      <c r="H50" s="205">
        <v>37.700000000000003</v>
      </c>
      <c r="I50" s="211">
        <v>226</v>
      </c>
    </row>
    <row r="51" spans="1:9" x14ac:dyDescent="0.45">
      <c r="A51" s="46">
        <v>1979</v>
      </c>
      <c r="B51" s="199">
        <v>7.5869999999999997</v>
      </c>
      <c r="C51" s="109">
        <v>3.4590000000000001</v>
      </c>
      <c r="D51" s="109">
        <v>2.581</v>
      </c>
      <c r="E51" s="109">
        <v>0.372</v>
      </c>
      <c r="F51" s="109">
        <v>1.069</v>
      </c>
      <c r="G51" s="204">
        <v>48.6</v>
      </c>
      <c r="H51" s="205">
        <v>38.200000000000003</v>
      </c>
      <c r="I51" s="211">
        <v>234</v>
      </c>
    </row>
    <row r="52" spans="1:9" x14ac:dyDescent="0.45">
      <c r="A52" s="46">
        <v>1980</v>
      </c>
      <c r="B52" s="199">
        <v>7.4269999999999996</v>
      </c>
      <c r="C52" s="109">
        <v>3.274</v>
      </c>
      <c r="D52" s="109">
        <v>2.5790000000000002</v>
      </c>
      <c r="E52" s="109">
        <v>0.33800000000000002</v>
      </c>
      <c r="F52" s="109">
        <v>1.1339999999999999</v>
      </c>
      <c r="G52" s="204">
        <v>46.8</v>
      </c>
      <c r="H52" s="205">
        <v>39.5</v>
      </c>
      <c r="I52" s="211">
        <v>213</v>
      </c>
    </row>
    <row r="53" spans="1:9" x14ac:dyDescent="0.45">
      <c r="A53" s="46">
        <v>1981</v>
      </c>
      <c r="B53" s="199">
        <v>7.476</v>
      </c>
      <c r="C53" s="109">
        <v>3.24</v>
      </c>
      <c r="D53" s="109">
        <v>2.6</v>
      </c>
      <c r="E53" s="109">
        <v>0.34899999999999998</v>
      </c>
      <c r="F53" s="109">
        <v>1.19</v>
      </c>
      <c r="G53" s="204">
        <v>45.5</v>
      </c>
      <c r="H53" s="205">
        <v>41.3</v>
      </c>
      <c r="I53" s="211">
        <v>226</v>
      </c>
    </row>
    <row r="54" spans="1:9" x14ac:dyDescent="0.45">
      <c r="A54" s="46">
        <v>1982</v>
      </c>
      <c r="B54" s="199">
        <v>7.6470000000000002</v>
      </c>
      <c r="C54" s="109">
        <v>3.2429999999999999</v>
      </c>
      <c r="D54" s="109">
        <v>2.6859999999999999</v>
      </c>
      <c r="E54" s="109">
        <v>0.32500000000000001</v>
      </c>
      <c r="F54" s="109">
        <v>1.2989999999999999</v>
      </c>
      <c r="G54" s="204">
        <v>47.4</v>
      </c>
      <c r="H54" s="205">
        <v>42</v>
      </c>
      <c r="I54" s="211">
        <v>217</v>
      </c>
    </row>
    <row r="55" spans="1:9" x14ac:dyDescent="0.45">
      <c r="A55" s="46">
        <v>1983</v>
      </c>
      <c r="B55" s="199">
        <v>8.2870000000000008</v>
      </c>
      <c r="C55" s="109">
        <v>3.488</v>
      </c>
      <c r="D55" s="109">
        <v>2.9550000000000001</v>
      </c>
      <c r="E55" s="109">
        <v>0.32700000000000001</v>
      </c>
      <c r="F55" s="109">
        <v>1.42</v>
      </c>
      <c r="G55" s="204">
        <v>50.2</v>
      </c>
      <c r="H55" s="205">
        <v>43.6</v>
      </c>
      <c r="I55" s="211">
        <v>220</v>
      </c>
    </row>
    <row r="56" spans="1:9" x14ac:dyDescent="0.45">
      <c r="A56" s="46">
        <v>1984</v>
      </c>
      <c r="B56" s="199">
        <v>8.5410000000000004</v>
      </c>
      <c r="C56" s="109">
        <v>3.577</v>
      </c>
      <c r="D56" s="109">
        <v>3.0329999999999999</v>
      </c>
      <c r="E56" s="109">
        <v>0.34399999999999997</v>
      </c>
      <c r="F56" s="109">
        <v>1.4830000000000001</v>
      </c>
      <c r="G56" s="204">
        <v>50.4</v>
      </c>
      <c r="H56" s="205">
        <v>44.2</v>
      </c>
      <c r="I56" s="211">
        <v>224</v>
      </c>
    </row>
    <row r="57" spans="1:9" x14ac:dyDescent="0.45">
      <c r="A57" s="46">
        <v>1985</v>
      </c>
      <c r="B57" s="199">
        <v>8.5129999999999999</v>
      </c>
      <c r="C57" s="109">
        <v>3.5750000000000002</v>
      </c>
      <c r="D57" s="109">
        <v>2.9780000000000002</v>
      </c>
      <c r="E57" s="109">
        <v>0.32100000000000001</v>
      </c>
      <c r="F57" s="109">
        <v>1.532</v>
      </c>
      <c r="G57" s="204">
        <v>50.168999999999997</v>
      </c>
      <c r="H57" s="205">
        <v>44.277000000000001</v>
      </c>
      <c r="I57" s="210">
        <v>217.20400000000001</v>
      </c>
    </row>
    <row r="58" spans="1:9" x14ac:dyDescent="0.45">
      <c r="A58" s="46">
        <v>1986</v>
      </c>
      <c r="B58" s="199">
        <v>8.9160000000000004</v>
      </c>
      <c r="C58" s="109">
        <v>3.7559999999999998</v>
      </c>
      <c r="D58" s="109">
        <v>3.093</v>
      </c>
      <c r="E58" s="109">
        <v>0.34499999999999997</v>
      </c>
      <c r="F58" s="109">
        <v>1.621</v>
      </c>
      <c r="G58" s="204">
        <v>52.216999999999999</v>
      </c>
      <c r="H58" s="205">
        <v>46.195</v>
      </c>
      <c r="I58" s="210">
        <v>226.08099999999999</v>
      </c>
    </row>
    <row r="59" spans="1:9" x14ac:dyDescent="0.45">
      <c r="A59" s="46">
        <v>1987</v>
      </c>
      <c r="B59" s="199">
        <v>9.4320000000000004</v>
      </c>
      <c r="C59" s="109">
        <v>3.9910000000000001</v>
      </c>
      <c r="D59" s="109">
        <v>3.2639999999999998</v>
      </c>
      <c r="E59" s="109">
        <v>0.34599999999999997</v>
      </c>
      <c r="F59" s="109">
        <v>1.7210000000000001</v>
      </c>
      <c r="G59" s="204">
        <v>52.88</v>
      </c>
      <c r="H59" s="205">
        <v>47.447000000000003</v>
      </c>
      <c r="I59" s="209">
        <v>216.2</v>
      </c>
    </row>
    <row r="60" spans="1:9" x14ac:dyDescent="0.45">
      <c r="A60" s="46">
        <v>1988</v>
      </c>
      <c r="B60" s="199">
        <v>9.8130000000000006</v>
      </c>
      <c r="C60" s="109">
        <v>4.1500000000000004</v>
      </c>
      <c r="D60" s="109">
        <v>3.399</v>
      </c>
      <c r="E60" s="109">
        <v>0.371</v>
      </c>
      <c r="F60" s="109">
        <v>1.776</v>
      </c>
      <c r="G60" s="204">
        <v>54.534999999999997</v>
      </c>
      <c r="H60" s="205">
        <v>49.143999999999998</v>
      </c>
      <c r="I60" s="209">
        <v>227.3</v>
      </c>
    </row>
    <row r="61" spans="1:9" x14ac:dyDescent="0.45">
      <c r="A61" s="46">
        <v>1989</v>
      </c>
      <c r="B61" s="199">
        <v>10.082000000000001</v>
      </c>
      <c r="C61" s="109">
        <v>4.2560000000000002</v>
      </c>
      <c r="D61" s="109">
        <v>3.4990000000000001</v>
      </c>
      <c r="E61" s="109">
        <v>0.38500000000000001</v>
      </c>
      <c r="F61" s="109">
        <v>1.831</v>
      </c>
      <c r="G61" s="204">
        <v>55.741999999999997</v>
      </c>
      <c r="H61" s="205">
        <v>49.024000000000001</v>
      </c>
      <c r="I61" s="209">
        <v>230</v>
      </c>
    </row>
    <row r="62" spans="1:9" x14ac:dyDescent="0.45">
      <c r="A62" s="46">
        <v>1990</v>
      </c>
      <c r="B62" s="199">
        <v>10.112</v>
      </c>
      <c r="C62" s="109">
        <v>4.3289999999999997</v>
      </c>
      <c r="D62" s="109">
        <v>3.48</v>
      </c>
      <c r="E62" s="109">
        <v>0.39500000000000002</v>
      </c>
      <c r="F62" s="109">
        <v>1.8009999999999999</v>
      </c>
      <c r="G62" s="204">
        <v>55.715000000000003</v>
      </c>
      <c r="H62" s="205">
        <v>47.47</v>
      </c>
      <c r="I62" s="209">
        <v>226.7</v>
      </c>
    </row>
    <row r="63" spans="1:9" x14ac:dyDescent="0.45">
      <c r="A63" s="46">
        <v>1991</v>
      </c>
      <c r="B63" s="199">
        <v>9.375</v>
      </c>
      <c r="C63" s="109">
        <v>3.9889999999999999</v>
      </c>
      <c r="D63" s="109">
        <v>3.19</v>
      </c>
      <c r="E63" s="109">
        <v>0.34699999999999998</v>
      </c>
      <c r="F63" s="109">
        <v>1.7509999999999999</v>
      </c>
      <c r="G63" s="204">
        <v>51.9</v>
      </c>
      <c r="H63" s="205">
        <v>46.9</v>
      </c>
      <c r="I63" s="211">
        <v>204</v>
      </c>
    </row>
    <row r="64" spans="1:9" x14ac:dyDescent="0.45">
      <c r="A64" s="46">
        <v>1992</v>
      </c>
      <c r="B64" s="199">
        <v>8.26</v>
      </c>
      <c r="C64" s="109">
        <v>3.6320000000000001</v>
      </c>
      <c r="D64" s="109">
        <v>2.7839999999999998</v>
      </c>
      <c r="E64" s="109">
        <v>0.32900000000000001</v>
      </c>
      <c r="F64" s="109">
        <v>1.4279999999999999</v>
      </c>
      <c r="G64" s="204">
        <v>47.2</v>
      </c>
      <c r="H64" s="205">
        <v>42.9</v>
      </c>
      <c r="I64" s="211">
        <v>179</v>
      </c>
    </row>
    <row r="65" spans="1:9" x14ac:dyDescent="0.45">
      <c r="A65" s="46">
        <v>1993</v>
      </c>
      <c r="B65" s="199">
        <v>7.5129999999999999</v>
      </c>
      <c r="C65" s="109">
        <v>3.359</v>
      </c>
      <c r="D65" s="109">
        <v>2.4319999999999999</v>
      </c>
      <c r="E65" s="109">
        <v>0.35899999999999999</v>
      </c>
      <c r="F65" s="109">
        <v>1.2769999999999999</v>
      </c>
      <c r="G65" s="204">
        <v>46.5</v>
      </c>
      <c r="H65" s="205">
        <v>40.299999999999997</v>
      </c>
      <c r="I65" s="211">
        <v>158</v>
      </c>
    </row>
    <row r="66" spans="1:9" x14ac:dyDescent="0.45">
      <c r="A66" s="46">
        <v>1994</v>
      </c>
      <c r="B66" s="199">
        <v>6.8029999999999999</v>
      </c>
      <c r="C66" s="109">
        <v>3.24</v>
      </c>
      <c r="D66" s="109">
        <v>2.1030000000000002</v>
      </c>
      <c r="E66" s="109">
        <v>0.316</v>
      </c>
      <c r="F66" s="109">
        <v>1.0680000000000001</v>
      </c>
      <c r="G66" s="204">
        <v>42.2</v>
      </c>
      <c r="H66" s="205">
        <v>37.5</v>
      </c>
      <c r="I66" s="211">
        <v>122</v>
      </c>
    </row>
    <row r="67" spans="1:9" x14ac:dyDescent="0.45">
      <c r="A67" s="46">
        <v>1995</v>
      </c>
      <c r="B67" s="199">
        <v>5.7960000000000003</v>
      </c>
      <c r="C67" s="109">
        <v>2.734</v>
      </c>
      <c r="D67" s="109">
        <v>1.865</v>
      </c>
      <c r="E67" s="109">
        <v>0.26100000000000001</v>
      </c>
      <c r="F67" s="109">
        <v>0.85899999999999999</v>
      </c>
      <c r="G67" s="204">
        <v>39.200000000000003</v>
      </c>
      <c r="H67" s="205">
        <v>33.799999999999997</v>
      </c>
      <c r="I67" s="215">
        <v>93</v>
      </c>
    </row>
    <row r="68" spans="1:9" x14ac:dyDescent="0.45">
      <c r="A68" s="46">
        <v>1996</v>
      </c>
      <c r="B68" s="199">
        <v>5.3360000000000003</v>
      </c>
      <c r="C68" s="109">
        <v>2.63</v>
      </c>
      <c r="D68" s="109">
        <v>1.7050000000000001</v>
      </c>
      <c r="E68" s="109">
        <v>0.23</v>
      </c>
      <c r="F68" s="109">
        <v>0.69</v>
      </c>
      <c r="G68" s="204">
        <v>35.799999999999997</v>
      </c>
      <c r="H68" s="205">
        <v>31.9</v>
      </c>
      <c r="I68" s="215">
        <v>77</v>
      </c>
    </row>
    <row r="69" spans="1:9" x14ac:dyDescent="0.45">
      <c r="A69" s="46">
        <v>1997</v>
      </c>
      <c r="B69" s="199">
        <v>4.8540000000000001</v>
      </c>
      <c r="C69" s="109">
        <v>2.395</v>
      </c>
      <c r="D69" s="109">
        <v>1.546</v>
      </c>
      <c r="E69" s="109">
        <v>0.19900000000000001</v>
      </c>
      <c r="F69" s="109">
        <v>0.63</v>
      </c>
      <c r="G69" s="204">
        <v>34.1</v>
      </c>
      <c r="H69" s="205">
        <v>32.200000000000003</v>
      </c>
      <c r="I69" s="215">
        <v>61</v>
      </c>
    </row>
    <row r="70" spans="1:9" x14ac:dyDescent="0.45">
      <c r="A70" s="46">
        <v>1998</v>
      </c>
      <c r="B70" s="199">
        <v>4.7030000000000003</v>
      </c>
      <c r="C70" s="109">
        <v>2.2469999999999999</v>
      </c>
      <c r="D70" s="109">
        <v>1.5049999999999999</v>
      </c>
      <c r="E70" s="109">
        <v>0.17799999999999999</v>
      </c>
      <c r="F70" s="109">
        <v>0.69</v>
      </c>
      <c r="G70" s="204">
        <v>33.299999999999997</v>
      </c>
      <c r="H70" s="205">
        <v>32.700000000000003</v>
      </c>
      <c r="I70" s="215">
        <v>48</v>
      </c>
    </row>
    <row r="71" spans="1:9" x14ac:dyDescent="0.45">
      <c r="A71" s="46">
        <v>1999</v>
      </c>
      <c r="B71" s="199">
        <v>4.3129999999999997</v>
      </c>
      <c r="C71" s="109">
        <v>1.8680000000000001</v>
      </c>
      <c r="D71" s="109">
        <v>1.4850000000000001</v>
      </c>
      <c r="E71" s="109">
        <v>0.14399999999999999</v>
      </c>
      <c r="F71" s="109">
        <v>0.748</v>
      </c>
      <c r="G71" s="204">
        <v>32.299999999999997</v>
      </c>
      <c r="H71" s="205">
        <v>33.1</v>
      </c>
      <c r="I71" s="215">
        <v>40</v>
      </c>
    </row>
    <row r="72" spans="1:9" x14ac:dyDescent="0.45">
      <c r="A72" s="46">
        <v>2000</v>
      </c>
      <c r="B72" s="199">
        <v>4.4459999999999997</v>
      </c>
      <c r="C72" s="109">
        <v>1.8979999999999999</v>
      </c>
      <c r="D72" s="109">
        <v>1.5780000000000001</v>
      </c>
      <c r="E72" s="109">
        <v>0.14000000000000001</v>
      </c>
      <c r="F72" s="109">
        <v>0.76800000000000002</v>
      </c>
      <c r="G72" s="204">
        <v>32.299999999999997</v>
      </c>
      <c r="H72" s="205">
        <v>34.1</v>
      </c>
      <c r="I72" s="215">
        <v>40</v>
      </c>
    </row>
    <row r="73" spans="1:9" x14ac:dyDescent="0.45">
      <c r="A73" s="46">
        <v>2001</v>
      </c>
      <c r="B73" s="199">
        <v>4.4509999999999996</v>
      </c>
      <c r="C73" s="109">
        <v>1.8720000000000001</v>
      </c>
      <c r="D73" s="109">
        <v>1.498</v>
      </c>
      <c r="E73" s="109">
        <v>0.13300000000000001</v>
      </c>
      <c r="F73" s="109">
        <v>0.88400000000000001</v>
      </c>
      <c r="G73" s="204">
        <v>32.9</v>
      </c>
      <c r="H73" s="205">
        <v>35.200000000000003</v>
      </c>
      <c r="I73" s="215">
        <v>40</v>
      </c>
    </row>
    <row r="74" spans="1:9" x14ac:dyDescent="0.45">
      <c r="A74" s="46">
        <v>2002</v>
      </c>
      <c r="B74" s="199">
        <v>4.694</v>
      </c>
      <c r="C74" s="109">
        <v>1.9570000000000001</v>
      </c>
      <c r="D74" s="109">
        <v>1.583</v>
      </c>
      <c r="E74" s="109">
        <v>0.13600000000000001</v>
      </c>
      <c r="F74" s="109">
        <v>0.95299999999999996</v>
      </c>
      <c r="G74" s="204">
        <v>33.5</v>
      </c>
      <c r="H74" s="205">
        <v>36.299999999999997</v>
      </c>
      <c r="I74" s="215">
        <v>43</v>
      </c>
    </row>
    <row r="75" spans="1:9" x14ac:dyDescent="0.45">
      <c r="A75" s="46">
        <v>2003</v>
      </c>
      <c r="B75" s="199">
        <v>4.9930000000000003</v>
      </c>
      <c r="C75" s="109">
        <v>2.0019999999999998</v>
      </c>
      <c r="D75" s="109">
        <v>1.7430000000000001</v>
      </c>
      <c r="E75" s="109">
        <v>0.13400000000000001</v>
      </c>
      <c r="F75" s="109">
        <v>1.048</v>
      </c>
      <c r="G75" s="204">
        <v>33.299999999999997</v>
      </c>
      <c r="H75" s="205">
        <v>36.6</v>
      </c>
      <c r="I75" s="215">
        <v>45</v>
      </c>
    </row>
    <row r="76" spans="1:9" x14ac:dyDescent="0.45">
      <c r="A76" s="232">
        <v>2004</v>
      </c>
      <c r="B76" s="200">
        <v>5.0460000000000003</v>
      </c>
      <c r="C76" s="109">
        <v>1.954</v>
      </c>
      <c r="D76" s="109">
        <v>1.6859999999999999</v>
      </c>
      <c r="E76" s="109">
        <v>0.14499999999999999</v>
      </c>
      <c r="F76" s="109">
        <v>1.1919999999999999</v>
      </c>
      <c r="G76" s="205">
        <v>31.9</v>
      </c>
      <c r="H76" s="205">
        <v>35.9</v>
      </c>
      <c r="I76" s="216">
        <v>47</v>
      </c>
    </row>
    <row r="77" spans="1:9" x14ac:dyDescent="0.45">
      <c r="A77" s="46">
        <v>2005</v>
      </c>
      <c r="B77" s="199">
        <v>4.99</v>
      </c>
      <c r="C77" s="109">
        <v>1.8089999999999999</v>
      </c>
      <c r="D77" s="109">
        <v>1.569</v>
      </c>
      <c r="E77" s="109">
        <v>0.154</v>
      </c>
      <c r="F77" s="109">
        <v>1.3879999999999999</v>
      </c>
      <c r="G77" s="205">
        <v>31.1</v>
      </c>
      <c r="H77" s="206">
        <v>37.1</v>
      </c>
      <c r="I77" s="215">
        <v>49</v>
      </c>
    </row>
    <row r="78" spans="1:9" x14ac:dyDescent="0.45">
      <c r="A78" s="46">
        <v>2006</v>
      </c>
      <c r="B78" s="199">
        <v>5.2779999999999996</v>
      </c>
      <c r="C78" s="109">
        <v>1.722</v>
      </c>
      <c r="D78" s="109">
        <v>1.6990000000000001</v>
      </c>
      <c r="E78" s="109">
        <v>0.156</v>
      </c>
      <c r="F78" s="109">
        <v>1.6319999999999999</v>
      </c>
      <c r="G78" s="204">
        <v>31.3</v>
      </c>
      <c r="H78" s="205">
        <v>38.200000000000003</v>
      </c>
      <c r="I78" s="215">
        <v>50</v>
      </c>
    </row>
    <row r="79" spans="1:9" x14ac:dyDescent="0.45">
      <c r="A79" s="46">
        <v>2007</v>
      </c>
      <c r="B79" s="199">
        <v>5.79</v>
      </c>
      <c r="C79" s="109">
        <v>1.6990000000000001</v>
      </c>
      <c r="D79" s="109">
        <v>1.93</v>
      </c>
      <c r="E79" s="109">
        <v>0.16800000000000001</v>
      </c>
      <c r="F79" s="109">
        <v>1.925</v>
      </c>
      <c r="G79" s="204">
        <v>32</v>
      </c>
      <c r="H79" s="205">
        <v>38.200000000000003</v>
      </c>
      <c r="I79" s="215">
        <v>52</v>
      </c>
    </row>
    <row r="80" spans="1:9" x14ac:dyDescent="0.45">
      <c r="A80" s="46">
        <v>2008</v>
      </c>
      <c r="B80" s="199">
        <v>6.2679999999999998</v>
      </c>
      <c r="C80" s="109">
        <v>1.7689999999999999</v>
      </c>
      <c r="D80" s="109">
        <v>2.0419999999999998</v>
      </c>
      <c r="E80" s="109">
        <v>0.17399999999999999</v>
      </c>
      <c r="F80" s="109">
        <v>2.2170000000000001</v>
      </c>
      <c r="G80" s="204">
        <v>32.4</v>
      </c>
      <c r="H80" s="205">
        <v>38.1</v>
      </c>
      <c r="I80" s="215">
        <v>53</v>
      </c>
    </row>
    <row r="81" spans="1:11" x14ac:dyDescent="0.45">
      <c r="A81" s="46">
        <v>2009</v>
      </c>
      <c r="B81" s="199">
        <v>6.7190000000000003</v>
      </c>
      <c r="C81" s="109">
        <v>1.7410000000000001</v>
      </c>
      <c r="D81" s="109">
        <v>2.169</v>
      </c>
      <c r="E81" s="109">
        <v>0.183</v>
      </c>
      <c r="F81" s="109">
        <v>2.5550000000000002</v>
      </c>
      <c r="G81" s="204">
        <v>32.6</v>
      </c>
      <c r="H81" s="205">
        <v>39.4</v>
      </c>
      <c r="I81" s="215">
        <v>55</v>
      </c>
    </row>
    <row r="82" spans="1:11" ht="14.4" thickBot="1" x14ac:dyDescent="0.5">
      <c r="A82" s="46">
        <v>2010</v>
      </c>
      <c r="B82" s="201">
        <v>7.1669999999999998</v>
      </c>
      <c r="C82" s="108">
        <v>1.7270000000000001</v>
      </c>
      <c r="D82" s="108">
        <v>2.331</v>
      </c>
      <c r="E82" s="108">
        <v>0.185</v>
      </c>
      <c r="F82" s="108">
        <v>2.847</v>
      </c>
      <c r="G82" s="207">
        <v>31.8</v>
      </c>
      <c r="H82" s="208">
        <v>40.6</v>
      </c>
      <c r="I82" s="217">
        <v>54</v>
      </c>
    </row>
    <row r="83" spans="1:11" x14ac:dyDescent="0.45">
      <c r="A83" s="3"/>
      <c r="B83" s="3"/>
      <c r="C83" s="3"/>
      <c r="D83" s="3"/>
      <c r="E83" s="3"/>
      <c r="F83" s="3"/>
      <c r="G83" s="3"/>
      <c r="H83" s="3"/>
      <c r="I83" s="3"/>
    </row>
    <row r="84" spans="1:11" ht="18" x14ac:dyDescent="0.45">
      <c r="A84" s="2" t="s">
        <v>2</v>
      </c>
    </row>
    <row r="85" spans="1:11" ht="18" x14ac:dyDescent="0.45">
      <c r="A85" s="2" t="s">
        <v>75</v>
      </c>
    </row>
    <row r="86" spans="1:11" x14ac:dyDescent="0.45">
      <c r="B86" s="9"/>
      <c r="C86" s="9"/>
      <c r="D86" s="9"/>
      <c r="E86" s="9"/>
      <c r="F86" s="9"/>
      <c r="J86" s="107"/>
    </row>
    <row r="87" spans="1:11" ht="18" x14ac:dyDescent="0.45">
      <c r="A87" s="2" t="s">
        <v>1</v>
      </c>
      <c r="B87" s="9"/>
      <c r="C87" s="9"/>
      <c r="D87" s="9"/>
      <c r="E87" s="9"/>
      <c r="F87" s="9"/>
    </row>
    <row r="88" spans="1:11" ht="18" x14ac:dyDescent="0.45">
      <c r="A88" s="2" t="s">
        <v>247</v>
      </c>
      <c r="B88" s="9"/>
      <c r="C88" s="9"/>
      <c r="D88" s="9"/>
      <c r="E88" s="9"/>
      <c r="F88" s="9"/>
      <c r="H88" s="107"/>
      <c r="J88" s="107"/>
    </row>
    <row r="89" spans="1:11" x14ac:dyDescent="0.45">
      <c r="B89" s="9"/>
      <c r="C89" s="1"/>
      <c r="D89" s="1"/>
      <c r="E89" s="1"/>
      <c r="F89" s="1"/>
      <c r="G89" s="1"/>
      <c r="H89" s="1"/>
      <c r="I89" s="1"/>
      <c r="J89" s="1"/>
    </row>
    <row r="90" spans="1:11" x14ac:dyDescent="0.45">
      <c r="B90" s="9"/>
      <c r="C90" s="9"/>
      <c r="D90" s="9"/>
      <c r="E90" s="9"/>
      <c r="F90" s="9"/>
    </row>
    <row r="91" spans="1:11" x14ac:dyDescent="0.45">
      <c r="B91" s="9"/>
      <c r="C91" s="1"/>
      <c r="D91" s="1"/>
      <c r="E91" s="1"/>
      <c r="F91" s="1"/>
      <c r="G91" s="1"/>
      <c r="H91" s="1"/>
      <c r="I91" s="1"/>
      <c r="J91" s="1"/>
      <c r="K91" s="1"/>
    </row>
    <row r="92" spans="1:11" x14ac:dyDescent="0.45">
      <c r="C92" s="1"/>
      <c r="D92" s="1"/>
      <c r="E92" s="1"/>
      <c r="F92" s="1"/>
      <c r="G92" s="1"/>
      <c r="H92" s="1"/>
      <c r="I92" s="1"/>
      <c r="J92" s="1"/>
      <c r="K92" s="1"/>
    </row>
    <row r="93" spans="1:11" x14ac:dyDescent="0.45">
      <c r="C93" s="1"/>
      <c r="D93" s="1"/>
      <c r="E93" s="1"/>
      <c r="F93" s="1"/>
      <c r="G93" s="1"/>
      <c r="H93" s="1"/>
      <c r="I93" s="1"/>
      <c r="J93" s="1"/>
      <c r="K93" s="1"/>
    </row>
  </sheetData>
  <mergeCells count="6">
    <mergeCell ref="B6:B7"/>
    <mergeCell ref="G6:G7"/>
    <mergeCell ref="H6:H7"/>
    <mergeCell ref="I6:I7"/>
    <mergeCell ref="A4:A8"/>
    <mergeCell ref="B8:G8"/>
  </mergeCells>
  <phoneticPr fontId="3"/>
  <pageMargins left="0.70866141732283472" right="0.70866141732283472" top="0.74803149606299213" bottom="0.74803149606299213" header="0.31496062992125984" footer="0.31496062992125984"/>
  <pageSetup paperSize="9" scale="57"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6"/>
  <sheetViews>
    <sheetView showGridLines="0" zoomScaleNormal="100" workbookViewId="0">
      <pane xSplit="1" ySplit="13" topLeftCell="B14" activePane="bottomRight" state="frozen"/>
      <selection activeCell="A11" sqref="A11"/>
      <selection pane="topRight" activeCell="A11" sqref="A11"/>
      <selection pane="bottomLeft" activeCell="A11" sqref="A11"/>
      <selection pane="bottomRight" activeCell="A2" sqref="A2"/>
    </sheetView>
  </sheetViews>
  <sheetFormatPr defaultColWidth="9" defaultRowHeight="13.8" x14ac:dyDescent="0.45"/>
  <cols>
    <col min="1" max="1" width="12.09765625" style="2" customWidth="1"/>
    <col min="2" max="21" width="17.09765625" style="2" customWidth="1"/>
    <col min="22" max="16384" width="9" style="2"/>
  </cols>
  <sheetData>
    <row r="1" spans="1:21" ht="26.4" x14ac:dyDescent="0.45">
      <c r="A1" s="41" t="s">
        <v>124</v>
      </c>
    </row>
    <row r="2" spans="1:21" ht="21" x14ac:dyDescent="0.45">
      <c r="A2" s="41" t="s">
        <v>123</v>
      </c>
    </row>
    <row r="4" spans="1:21" ht="14.4" thickBot="1" x14ac:dyDescent="0.5"/>
    <row r="5" spans="1:21" x14ac:dyDescent="0.45">
      <c r="A5" s="245"/>
      <c r="B5" s="51">
        <v>1</v>
      </c>
      <c r="C5" s="51">
        <v>2</v>
      </c>
      <c r="D5" s="51">
        <v>3</v>
      </c>
      <c r="E5" s="51">
        <v>4</v>
      </c>
      <c r="F5" s="51">
        <v>5</v>
      </c>
      <c r="G5" s="51">
        <v>6</v>
      </c>
      <c r="H5" s="51">
        <v>7</v>
      </c>
      <c r="I5" s="51">
        <v>8</v>
      </c>
      <c r="J5" s="51">
        <v>9</v>
      </c>
      <c r="K5" s="133">
        <v>10</v>
      </c>
      <c r="L5" s="51">
        <v>11</v>
      </c>
      <c r="M5" s="51">
        <v>12</v>
      </c>
      <c r="N5" s="51">
        <v>13</v>
      </c>
      <c r="O5" s="51">
        <v>14</v>
      </c>
      <c r="P5" s="51">
        <v>15</v>
      </c>
      <c r="Q5" s="51">
        <v>16</v>
      </c>
      <c r="R5" s="51">
        <v>17</v>
      </c>
      <c r="S5" s="51">
        <v>18</v>
      </c>
      <c r="T5" s="51">
        <v>19</v>
      </c>
      <c r="U5" s="51">
        <v>20</v>
      </c>
    </row>
    <row r="6" spans="1:21" s="87" customFormat="1" x14ac:dyDescent="0.45">
      <c r="A6" s="246"/>
      <c r="B6" s="287" t="s">
        <v>122</v>
      </c>
      <c r="C6" s="34"/>
      <c r="D6" s="286" t="s">
        <v>121</v>
      </c>
      <c r="E6" s="289" t="s">
        <v>248</v>
      </c>
      <c r="F6" s="286" t="s">
        <v>120</v>
      </c>
      <c r="G6" s="279" t="s">
        <v>114</v>
      </c>
      <c r="H6" s="132"/>
      <c r="I6" s="279" t="s">
        <v>113</v>
      </c>
      <c r="J6" s="132"/>
      <c r="K6" s="286" t="s">
        <v>119</v>
      </c>
      <c r="L6" s="286" t="s">
        <v>118</v>
      </c>
      <c r="M6" s="286" t="s">
        <v>117</v>
      </c>
      <c r="N6" s="286" t="s">
        <v>116</v>
      </c>
      <c r="O6" s="286" t="s">
        <v>115</v>
      </c>
      <c r="P6" s="279" t="s">
        <v>114</v>
      </c>
      <c r="Q6" s="132"/>
      <c r="R6" s="279" t="s">
        <v>113</v>
      </c>
      <c r="S6" s="280"/>
      <c r="T6" s="281"/>
      <c r="U6" s="279" t="s">
        <v>112</v>
      </c>
    </row>
    <row r="7" spans="1:21" s="87" customFormat="1" ht="36" x14ac:dyDescent="0.45">
      <c r="A7" s="246"/>
      <c r="B7" s="288"/>
      <c r="C7" s="89" t="s">
        <v>111</v>
      </c>
      <c r="D7" s="268"/>
      <c r="E7" s="268"/>
      <c r="F7" s="268"/>
      <c r="G7" s="268"/>
      <c r="H7" s="100" t="s">
        <v>109</v>
      </c>
      <c r="I7" s="268"/>
      <c r="J7" s="100" t="s">
        <v>110</v>
      </c>
      <c r="K7" s="268"/>
      <c r="L7" s="268"/>
      <c r="M7" s="268"/>
      <c r="N7" s="268"/>
      <c r="O7" s="268"/>
      <c r="P7" s="268"/>
      <c r="Q7" s="100" t="s">
        <v>109</v>
      </c>
      <c r="R7" s="268"/>
      <c r="S7" s="100" t="s">
        <v>108</v>
      </c>
      <c r="T7" s="100" t="s">
        <v>107</v>
      </c>
      <c r="U7" s="275"/>
    </row>
    <row r="8" spans="1:21" s="87" customFormat="1" x14ac:dyDescent="0.45">
      <c r="A8" s="246"/>
      <c r="B8" s="282" t="s">
        <v>106</v>
      </c>
      <c r="C8" s="284" t="s">
        <v>105</v>
      </c>
      <c r="D8" s="284" t="s">
        <v>213</v>
      </c>
      <c r="E8" s="268" t="s">
        <v>249</v>
      </c>
      <c r="F8" s="268" t="s">
        <v>214</v>
      </c>
      <c r="G8" s="268" t="s">
        <v>215</v>
      </c>
      <c r="H8" s="268" t="s">
        <v>216</v>
      </c>
      <c r="I8" s="268" t="s">
        <v>217</v>
      </c>
      <c r="J8" s="268" t="s">
        <v>197</v>
      </c>
      <c r="K8" s="268" t="s">
        <v>85</v>
      </c>
      <c r="L8" s="268" t="s">
        <v>218</v>
      </c>
      <c r="M8" s="268" t="s">
        <v>219</v>
      </c>
      <c r="N8" s="268" t="s">
        <v>220</v>
      </c>
      <c r="O8" s="268" t="s">
        <v>221</v>
      </c>
      <c r="P8" s="268" t="s">
        <v>222</v>
      </c>
      <c r="Q8" s="268" t="s">
        <v>196</v>
      </c>
      <c r="R8" s="268" t="s">
        <v>223</v>
      </c>
      <c r="S8" s="268" t="s">
        <v>196</v>
      </c>
      <c r="T8" s="268" t="s">
        <v>197</v>
      </c>
      <c r="U8" s="275" t="s">
        <v>85</v>
      </c>
    </row>
    <row r="9" spans="1:21" s="87" customFormat="1" x14ac:dyDescent="0.45">
      <c r="A9" s="246"/>
      <c r="B9" s="282"/>
      <c r="C9" s="284"/>
      <c r="D9" s="284"/>
      <c r="E9" s="268"/>
      <c r="F9" s="268"/>
      <c r="G9" s="268"/>
      <c r="H9" s="268"/>
      <c r="I9" s="268"/>
      <c r="J9" s="268"/>
      <c r="K9" s="268"/>
      <c r="L9" s="268"/>
      <c r="M9" s="268"/>
      <c r="N9" s="268"/>
      <c r="O9" s="268"/>
      <c r="P9" s="268"/>
      <c r="Q9" s="268"/>
      <c r="R9" s="268"/>
      <c r="S9" s="268"/>
      <c r="T9" s="268"/>
      <c r="U9" s="275"/>
    </row>
    <row r="10" spans="1:21" s="87" customFormat="1" x14ac:dyDescent="0.45">
      <c r="A10" s="246"/>
      <c r="B10" s="282"/>
      <c r="C10" s="284"/>
      <c r="D10" s="284"/>
      <c r="E10" s="268"/>
      <c r="F10" s="268"/>
      <c r="G10" s="268"/>
      <c r="H10" s="268"/>
      <c r="I10" s="268"/>
      <c r="J10" s="268"/>
      <c r="K10" s="268"/>
      <c r="L10" s="268"/>
      <c r="M10" s="268"/>
      <c r="N10" s="268"/>
      <c r="O10" s="268"/>
      <c r="P10" s="268"/>
      <c r="Q10" s="268"/>
      <c r="R10" s="268"/>
      <c r="S10" s="268"/>
      <c r="T10" s="268"/>
      <c r="U10" s="275"/>
    </row>
    <row r="11" spans="1:21" s="131" customFormat="1" x14ac:dyDescent="0.45">
      <c r="A11" s="246"/>
      <c r="B11" s="283"/>
      <c r="C11" s="277"/>
      <c r="D11" s="285"/>
      <c r="E11" s="277"/>
      <c r="F11" s="277"/>
      <c r="G11" s="277"/>
      <c r="H11" s="277"/>
      <c r="I11" s="277"/>
      <c r="J11" s="277"/>
      <c r="K11" s="277"/>
      <c r="L11" s="277"/>
      <c r="M11" s="277"/>
      <c r="N11" s="277"/>
      <c r="O11" s="269"/>
      <c r="P11" s="277"/>
      <c r="Q11" s="277"/>
      <c r="R11" s="277"/>
      <c r="S11" s="277"/>
      <c r="T11" s="277"/>
      <c r="U11" s="278"/>
    </row>
    <row r="12" spans="1:21" s="87" customFormat="1" ht="36" x14ac:dyDescent="0.45">
      <c r="A12" s="246"/>
      <c r="B12" s="240" t="s">
        <v>237</v>
      </c>
      <c r="C12" s="241" t="s">
        <v>237</v>
      </c>
      <c r="D12" s="78" t="s">
        <v>228</v>
      </c>
      <c r="E12" s="78" t="s">
        <v>229</v>
      </c>
      <c r="F12" s="78" t="s">
        <v>230</v>
      </c>
      <c r="G12" s="78" t="s">
        <v>227</v>
      </c>
      <c r="H12" s="78" t="s">
        <v>227</v>
      </c>
      <c r="I12" s="100" t="s">
        <v>225</v>
      </c>
      <c r="J12" s="100" t="s">
        <v>225</v>
      </c>
      <c r="K12" s="77" t="s">
        <v>226</v>
      </c>
      <c r="L12" s="100" t="s">
        <v>104</v>
      </c>
      <c r="M12" s="78" t="s">
        <v>231</v>
      </c>
      <c r="N12" s="78" t="s">
        <v>231</v>
      </c>
      <c r="O12" s="78" t="s">
        <v>230</v>
      </c>
      <c r="P12" s="78" t="s">
        <v>227</v>
      </c>
      <c r="Q12" s="78" t="s">
        <v>227</v>
      </c>
      <c r="R12" s="100" t="s">
        <v>225</v>
      </c>
      <c r="S12" s="100" t="s">
        <v>225</v>
      </c>
      <c r="T12" s="100" t="s">
        <v>225</v>
      </c>
      <c r="U12" s="77" t="s">
        <v>226</v>
      </c>
    </row>
    <row r="13" spans="1:21" s="87" customFormat="1" ht="27.6" x14ac:dyDescent="0.45">
      <c r="A13" s="247"/>
      <c r="B13" s="130" t="s">
        <v>103</v>
      </c>
      <c r="C13" s="129" t="s">
        <v>102</v>
      </c>
      <c r="D13" s="98" t="s">
        <v>101</v>
      </c>
      <c r="E13" s="98" t="s">
        <v>100</v>
      </c>
      <c r="F13" s="98" t="s">
        <v>99</v>
      </c>
      <c r="G13" s="98" t="s">
        <v>94</v>
      </c>
      <c r="H13" s="98" t="s">
        <v>95</v>
      </c>
      <c r="I13" s="98" t="s">
        <v>98</v>
      </c>
      <c r="J13" s="98" t="s">
        <v>92</v>
      </c>
      <c r="K13" s="98" t="s">
        <v>98</v>
      </c>
      <c r="L13" s="98" t="s">
        <v>224</v>
      </c>
      <c r="M13" s="98" t="s">
        <v>97</v>
      </c>
      <c r="N13" s="98" t="s">
        <v>97</v>
      </c>
      <c r="O13" s="98" t="s">
        <v>96</v>
      </c>
      <c r="P13" s="98" t="s">
        <v>95</v>
      </c>
      <c r="Q13" s="98" t="s">
        <v>94</v>
      </c>
      <c r="R13" s="98" t="s">
        <v>93</v>
      </c>
      <c r="S13" s="98" t="s">
        <v>92</v>
      </c>
      <c r="T13" s="98" t="s">
        <v>91</v>
      </c>
      <c r="U13" s="88" t="s">
        <v>90</v>
      </c>
    </row>
    <row r="14" spans="1:21" x14ac:dyDescent="0.45">
      <c r="A14" s="46">
        <v>1928</v>
      </c>
      <c r="B14" s="218">
        <v>19</v>
      </c>
      <c r="C14" s="221">
        <v>19</v>
      </c>
      <c r="D14" s="127">
        <v>0.2</v>
      </c>
      <c r="E14" s="128"/>
      <c r="F14" s="122"/>
      <c r="G14" s="122"/>
      <c r="H14" s="122"/>
      <c r="I14" s="122"/>
      <c r="J14" s="122"/>
      <c r="K14" s="122"/>
      <c r="L14" s="125">
        <v>775</v>
      </c>
      <c r="M14" s="123"/>
      <c r="N14" s="128"/>
      <c r="O14" s="122"/>
      <c r="P14" s="128"/>
      <c r="Q14" s="122"/>
      <c r="R14" s="127"/>
      <c r="S14" s="122"/>
      <c r="T14" s="122"/>
      <c r="U14" s="126"/>
    </row>
    <row r="15" spans="1:21" x14ac:dyDescent="0.45">
      <c r="A15" s="46">
        <v>1932</v>
      </c>
      <c r="B15" s="219">
        <v>151</v>
      </c>
      <c r="C15" s="220">
        <v>150</v>
      </c>
      <c r="D15" s="122">
        <v>9.1</v>
      </c>
      <c r="E15" s="122"/>
      <c r="F15" s="122"/>
      <c r="G15" s="122">
        <v>48.1</v>
      </c>
      <c r="H15" s="122"/>
      <c r="I15" s="122"/>
      <c r="J15" s="122"/>
      <c r="K15" s="122"/>
      <c r="L15" s="125">
        <v>2418</v>
      </c>
      <c r="M15" s="123"/>
      <c r="N15" s="128"/>
      <c r="O15" s="122"/>
      <c r="P15" s="128"/>
      <c r="Q15" s="122"/>
      <c r="R15" s="127"/>
      <c r="S15" s="122"/>
      <c r="T15" s="122"/>
      <c r="U15" s="126"/>
    </row>
    <row r="16" spans="1:21" x14ac:dyDescent="0.45">
      <c r="A16" s="46">
        <v>1937</v>
      </c>
      <c r="B16" s="219">
        <v>172</v>
      </c>
      <c r="C16" s="220">
        <v>171</v>
      </c>
      <c r="D16" s="61">
        <v>11</v>
      </c>
      <c r="E16" s="122"/>
      <c r="F16" s="122"/>
      <c r="G16" s="122">
        <v>65.900000000000006</v>
      </c>
      <c r="H16" s="122"/>
      <c r="I16" s="122"/>
      <c r="J16" s="122"/>
      <c r="K16" s="122"/>
      <c r="L16" s="125">
        <v>2543</v>
      </c>
      <c r="M16" s="123"/>
      <c r="N16" s="128"/>
      <c r="O16" s="122"/>
      <c r="P16" s="128"/>
      <c r="Q16" s="122"/>
      <c r="R16" s="127"/>
      <c r="S16" s="122"/>
      <c r="T16" s="122"/>
      <c r="U16" s="126"/>
    </row>
    <row r="17" spans="1:21" x14ac:dyDescent="0.45">
      <c r="A17" s="46">
        <v>1940</v>
      </c>
      <c r="B17" s="9">
        <v>167.291</v>
      </c>
      <c r="C17" s="220">
        <v>167</v>
      </c>
      <c r="D17" s="61">
        <v>11</v>
      </c>
      <c r="E17" s="122"/>
      <c r="F17" s="122"/>
      <c r="G17" s="122">
        <v>63.5</v>
      </c>
      <c r="H17" s="122"/>
      <c r="I17" s="122"/>
      <c r="J17" s="122"/>
      <c r="K17" s="122">
        <v>0.6</v>
      </c>
      <c r="L17" s="123">
        <v>2600</v>
      </c>
      <c r="M17" s="123"/>
      <c r="N17" s="122">
        <v>823.7</v>
      </c>
      <c r="O17" s="122"/>
      <c r="P17" s="122">
        <v>5.4809999999999999</v>
      </c>
      <c r="Q17" s="122"/>
      <c r="R17" s="122">
        <v>4.6630000000000003</v>
      </c>
      <c r="S17" s="122"/>
      <c r="T17" s="122"/>
      <c r="U17" s="225">
        <v>0.1663</v>
      </c>
    </row>
    <row r="18" spans="1:21" x14ac:dyDescent="0.45">
      <c r="A18" s="46">
        <v>1941</v>
      </c>
      <c r="B18" s="9">
        <v>121.303</v>
      </c>
      <c r="C18" s="220"/>
      <c r="D18" s="61"/>
      <c r="E18" s="122"/>
      <c r="F18" s="122"/>
      <c r="G18" s="122"/>
      <c r="H18" s="122"/>
      <c r="I18" s="122"/>
      <c r="J18" s="122"/>
      <c r="K18" s="122"/>
      <c r="L18" s="125">
        <v>2189</v>
      </c>
      <c r="M18" s="123"/>
      <c r="N18" s="122"/>
      <c r="O18" s="122"/>
      <c r="P18" s="122"/>
      <c r="Q18" s="122"/>
      <c r="R18" s="122"/>
      <c r="S18" s="122"/>
      <c r="T18" s="122"/>
      <c r="U18" s="225"/>
    </row>
    <row r="19" spans="1:21" x14ac:dyDescent="0.45">
      <c r="A19" s="46">
        <v>1942</v>
      </c>
      <c r="B19" s="9">
        <v>118.423</v>
      </c>
      <c r="C19" s="220"/>
      <c r="D19" s="61"/>
      <c r="E19" s="122"/>
      <c r="F19" s="122"/>
      <c r="G19" s="122"/>
      <c r="H19" s="122"/>
      <c r="I19" s="122"/>
      <c r="J19" s="122"/>
      <c r="K19" s="122"/>
      <c r="L19" s="125">
        <v>1636</v>
      </c>
      <c r="M19" s="123"/>
      <c r="N19" s="122"/>
      <c r="O19" s="122"/>
      <c r="P19" s="122"/>
      <c r="Q19" s="122"/>
      <c r="R19" s="122"/>
      <c r="S19" s="122"/>
      <c r="T19" s="122"/>
      <c r="U19" s="225"/>
    </row>
    <row r="20" spans="1:21" x14ac:dyDescent="0.45">
      <c r="A20" s="46">
        <v>1943</v>
      </c>
      <c r="B20" s="9">
        <v>144.40100000000001</v>
      </c>
      <c r="C20" s="220"/>
      <c r="D20" s="61"/>
      <c r="E20" s="122"/>
      <c r="F20" s="122"/>
      <c r="G20" s="122"/>
      <c r="H20" s="122"/>
      <c r="I20" s="122"/>
      <c r="J20" s="122"/>
      <c r="K20" s="122"/>
      <c r="L20" s="125">
        <v>2080</v>
      </c>
      <c r="M20" s="123"/>
      <c r="N20" s="122"/>
      <c r="O20" s="122"/>
      <c r="P20" s="122"/>
      <c r="Q20" s="122"/>
      <c r="R20" s="122"/>
      <c r="S20" s="122"/>
      <c r="T20" s="122"/>
      <c r="U20" s="225"/>
    </row>
    <row r="21" spans="1:21" x14ac:dyDescent="0.45">
      <c r="A21" s="46">
        <v>1944</v>
      </c>
      <c r="B21" s="9">
        <v>152.81200000000001</v>
      </c>
      <c r="C21" s="220"/>
      <c r="D21" s="61"/>
      <c r="E21" s="122"/>
      <c r="F21" s="122"/>
      <c r="G21" s="122"/>
      <c r="H21" s="122"/>
      <c r="I21" s="122"/>
      <c r="J21" s="122"/>
      <c r="K21" s="122"/>
      <c r="L21" s="125">
        <v>2214</v>
      </c>
      <c r="M21" s="123"/>
      <c r="N21" s="122"/>
      <c r="O21" s="122"/>
      <c r="P21" s="122"/>
      <c r="Q21" s="122"/>
      <c r="R21" s="122"/>
      <c r="S21" s="122"/>
      <c r="T21" s="122"/>
      <c r="U21" s="225"/>
    </row>
    <row r="22" spans="1:21" x14ac:dyDescent="0.45">
      <c r="A22" s="46">
        <v>1945</v>
      </c>
      <c r="B22" s="9">
        <v>154.64099999999999</v>
      </c>
      <c r="C22" s="220">
        <v>155</v>
      </c>
      <c r="D22" s="61">
        <v>10.4</v>
      </c>
      <c r="E22" s="122"/>
      <c r="F22" s="122"/>
      <c r="G22" s="122"/>
      <c r="H22" s="122"/>
      <c r="I22" s="122"/>
      <c r="J22" s="122"/>
      <c r="K22" s="122"/>
      <c r="L22" s="125">
        <v>2234</v>
      </c>
      <c r="M22" s="123"/>
      <c r="N22" s="122"/>
      <c r="O22" s="122"/>
      <c r="P22" s="122"/>
      <c r="Q22" s="122"/>
      <c r="R22" s="122"/>
      <c r="S22" s="122"/>
      <c r="T22" s="122"/>
      <c r="U22" s="225"/>
    </row>
    <row r="23" spans="1:21" x14ac:dyDescent="0.45">
      <c r="A23" s="46">
        <v>1950</v>
      </c>
      <c r="B23" s="219">
        <v>70</v>
      </c>
      <c r="C23" s="220">
        <v>68</v>
      </c>
      <c r="D23" s="61">
        <v>10</v>
      </c>
      <c r="E23" s="122"/>
      <c r="F23" s="122"/>
      <c r="G23" s="122">
        <v>57.9</v>
      </c>
      <c r="H23" s="122"/>
      <c r="I23" s="122"/>
      <c r="J23" s="122"/>
      <c r="K23" s="122">
        <v>0.6</v>
      </c>
      <c r="L23" s="123">
        <v>2953</v>
      </c>
      <c r="M23" s="123"/>
      <c r="N23" s="122">
        <v>979.7</v>
      </c>
      <c r="O23" s="122"/>
      <c r="P23" s="122">
        <v>5.2350000000000003</v>
      </c>
      <c r="Q23" s="122"/>
      <c r="R23" s="122">
        <v>4.9039999999999999</v>
      </c>
      <c r="S23" s="122"/>
      <c r="T23" s="122"/>
      <c r="U23" s="225">
        <v>0.16</v>
      </c>
    </row>
    <row r="24" spans="1:21" x14ac:dyDescent="0.45">
      <c r="A24" s="46">
        <v>1952</v>
      </c>
      <c r="B24" s="219">
        <v>56</v>
      </c>
      <c r="C24" s="220">
        <v>55</v>
      </c>
      <c r="D24" s="122">
        <v>9.4</v>
      </c>
      <c r="E24" s="122"/>
      <c r="F24" s="122"/>
      <c r="G24" s="122">
        <v>61.4</v>
      </c>
      <c r="H24" s="122"/>
      <c r="I24" s="122"/>
      <c r="J24" s="122"/>
      <c r="K24" s="122"/>
      <c r="L24" s="123">
        <v>2770</v>
      </c>
      <c r="M24" s="123"/>
      <c r="N24" s="122"/>
      <c r="O24" s="122"/>
      <c r="P24" s="122"/>
      <c r="Q24" s="122"/>
      <c r="R24" s="122"/>
      <c r="S24" s="122"/>
      <c r="T24" s="122"/>
      <c r="U24" s="225"/>
    </row>
    <row r="25" spans="1:21" x14ac:dyDescent="0.45">
      <c r="A25" s="46">
        <v>1953</v>
      </c>
      <c r="B25" s="219">
        <v>55</v>
      </c>
      <c r="C25" s="220">
        <v>53</v>
      </c>
      <c r="D25" s="122">
        <v>9.1999999999999993</v>
      </c>
      <c r="E25" s="122">
        <v>11.8</v>
      </c>
      <c r="F25" s="122"/>
      <c r="G25" s="122">
        <v>61.3</v>
      </c>
      <c r="H25" s="122"/>
      <c r="I25" s="122"/>
      <c r="J25" s="122"/>
      <c r="K25" s="61">
        <v>1</v>
      </c>
      <c r="L25" s="123">
        <v>2780</v>
      </c>
      <c r="M25" s="123"/>
      <c r="N25" s="124">
        <v>1074.7</v>
      </c>
      <c r="O25" s="122"/>
      <c r="P25" s="122">
        <v>5.2880000000000003</v>
      </c>
      <c r="Q25" s="122"/>
      <c r="R25" s="122">
        <v>5.1449999999999996</v>
      </c>
      <c r="S25" s="122"/>
      <c r="T25" s="122"/>
      <c r="U25" s="225">
        <v>0.28320000000000001</v>
      </c>
    </row>
    <row r="26" spans="1:21" x14ac:dyDescent="0.45">
      <c r="A26" s="46">
        <v>1954</v>
      </c>
      <c r="B26" s="219">
        <v>52</v>
      </c>
      <c r="C26" s="220">
        <v>51</v>
      </c>
      <c r="D26" s="122">
        <v>9.1</v>
      </c>
      <c r="E26" s="122"/>
      <c r="F26" s="122"/>
      <c r="G26" s="122">
        <v>64.5</v>
      </c>
      <c r="H26" s="122"/>
      <c r="I26" s="122"/>
      <c r="J26" s="122"/>
      <c r="K26" s="61"/>
      <c r="L26" s="123">
        <v>2817</v>
      </c>
      <c r="M26" s="123"/>
      <c r="N26" s="222">
        <v>1115</v>
      </c>
      <c r="O26" s="122"/>
      <c r="P26" s="122">
        <v>6.5519999999999996</v>
      </c>
      <c r="Q26" s="122"/>
      <c r="R26" s="122"/>
      <c r="S26" s="122"/>
      <c r="T26" s="122"/>
      <c r="U26" s="225"/>
    </row>
    <row r="27" spans="1:21" x14ac:dyDescent="0.45">
      <c r="A27" s="46">
        <v>1955</v>
      </c>
      <c r="B27" s="219">
        <v>51</v>
      </c>
      <c r="C27" s="220">
        <v>50</v>
      </c>
      <c r="D27" s="122">
        <v>9.1</v>
      </c>
      <c r="E27" s="122"/>
      <c r="F27" s="122"/>
      <c r="G27" s="61">
        <v>66</v>
      </c>
      <c r="H27" s="122"/>
      <c r="I27" s="122"/>
      <c r="J27" s="122"/>
      <c r="K27" s="61"/>
      <c r="L27" s="123">
        <v>2825</v>
      </c>
      <c r="M27" s="123"/>
      <c r="N27" s="222">
        <v>1210</v>
      </c>
      <c r="O27" s="122"/>
      <c r="P27" s="122">
        <v>9.9440000000000008</v>
      </c>
      <c r="Q27" s="122"/>
      <c r="R27" s="122"/>
      <c r="S27" s="122"/>
      <c r="T27" s="122"/>
      <c r="U27" s="225"/>
    </row>
    <row r="28" spans="1:21" x14ac:dyDescent="0.45">
      <c r="A28" s="46">
        <v>1956</v>
      </c>
      <c r="B28" s="219">
        <v>49</v>
      </c>
      <c r="C28" s="220">
        <v>48</v>
      </c>
      <c r="D28" s="122">
        <v>9.1</v>
      </c>
      <c r="E28" s="122"/>
      <c r="F28" s="122"/>
      <c r="G28" s="122">
        <v>63.9</v>
      </c>
      <c r="H28" s="122"/>
      <c r="I28" s="122"/>
      <c r="J28" s="122"/>
      <c r="K28" s="61"/>
      <c r="L28" s="123">
        <v>2793</v>
      </c>
      <c r="M28" s="123"/>
      <c r="N28" s="124">
        <v>1208</v>
      </c>
      <c r="O28" s="122"/>
      <c r="P28" s="122">
        <v>10.266999999999999</v>
      </c>
      <c r="Q28" s="122"/>
      <c r="R28" s="122"/>
      <c r="S28" s="122"/>
      <c r="T28" s="122"/>
      <c r="U28" s="225"/>
    </row>
    <row r="29" spans="1:21" x14ac:dyDescent="0.45">
      <c r="A29" s="46">
        <v>1957</v>
      </c>
      <c r="B29" s="219">
        <v>45</v>
      </c>
      <c r="C29" s="220">
        <v>44</v>
      </c>
      <c r="D29" s="122">
        <v>8.5</v>
      </c>
      <c r="E29" s="122"/>
      <c r="F29" s="122"/>
      <c r="G29" s="122">
        <v>53.6</v>
      </c>
      <c r="H29" s="122"/>
      <c r="I29" s="122"/>
      <c r="J29" s="122"/>
      <c r="K29" s="61"/>
      <c r="L29" s="123">
        <v>3144</v>
      </c>
      <c r="M29" s="123"/>
      <c r="N29" s="124">
        <v>1823.5</v>
      </c>
      <c r="O29" s="122"/>
      <c r="P29" s="122">
        <v>18.649000000000001</v>
      </c>
      <c r="Q29" s="122"/>
      <c r="R29" s="122"/>
      <c r="S29" s="122"/>
      <c r="T29" s="122"/>
      <c r="U29" s="225"/>
    </row>
    <row r="30" spans="1:21" x14ac:dyDescent="0.45">
      <c r="A30" s="46">
        <v>1958</v>
      </c>
      <c r="B30" s="219">
        <v>38</v>
      </c>
      <c r="C30" s="220">
        <v>37</v>
      </c>
      <c r="D30" s="122">
        <v>8.4</v>
      </c>
      <c r="E30" s="122">
        <v>11.4</v>
      </c>
      <c r="F30" s="61">
        <v>5.7510000000000003</v>
      </c>
      <c r="G30" s="122">
        <v>53.1</v>
      </c>
      <c r="H30" s="61">
        <v>52</v>
      </c>
      <c r="I30" s="122">
        <v>53.2</v>
      </c>
      <c r="J30" s="122"/>
      <c r="K30" s="122">
        <v>1.2</v>
      </c>
      <c r="L30" s="123">
        <v>3171</v>
      </c>
      <c r="M30" s="123"/>
      <c r="N30" s="124">
        <v>2122.4</v>
      </c>
      <c r="O30" s="122"/>
      <c r="P30" s="122">
        <v>19.367000000000001</v>
      </c>
      <c r="Q30" s="122">
        <v>18.899999999999999</v>
      </c>
      <c r="R30" s="109">
        <v>21.75</v>
      </c>
      <c r="S30" s="122">
        <v>21.2</v>
      </c>
      <c r="T30" s="122"/>
      <c r="U30" s="225">
        <v>0.51149999999999995</v>
      </c>
    </row>
    <row r="31" spans="1:21" x14ac:dyDescent="0.45">
      <c r="A31" s="46">
        <v>1959</v>
      </c>
      <c r="B31" s="43">
        <v>28.4</v>
      </c>
      <c r="C31" s="121">
        <v>27.6</v>
      </c>
      <c r="D31" s="122">
        <v>8.1999999999999993</v>
      </c>
      <c r="E31" s="122">
        <v>10.9</v>
      </c>
      <c r="F31" s="61"/>
      <c r="G31" s="122">
        <v>50.4</v>
      </c>
      <c r="H31" s="122"/>
      <c r="I31" s="122"/>
      <c r="J31" s="122"/>
      <c r="K31" s="122">
        <v>1.6</v>
      </c>
      <c r="L31" s="123">
        <v>3358</v>
      </c>
      <c r="M31" s="123"/>
      <c r="N31" s="123">
        <v>2279</v>
      </c>
      <c r="O31" s="122"/>
      <c r="P31" s="122">
        <v>18.823</v>
      </c>
      <c r="Q31" s="122"/>
      <c r="R31" s="122">
        <v>18.015000000000001</v>
      </c>
      <c r="S31" s="122"/>
      <c r="T31" s="122"/>
      <c r="U31" s="225">
        <v>0.66090000000000004</v>
      </c>
    </row>
    <row r="32" spans="1:21" x14ac:dyDescent="0.45">
      <c r="A32" s="46">
        <v>1960</v>
      </c>
      <c r="B32" s="43">
        <v>21.5</v>
      </c>
      <c r="C32" s="121">
        <v>20.8</v>
      </c>
      <c r="D32" s="122">
        <v>7.1</v>
      </c>
      <c r="E32" s="122">
        <v>9.3000000000000007</v>
      </c>
      <c r="F32" s="61">
        <v>5.8440000000000003</v>
      </c>
      <c r="G32" s="122">
        <v>45.7</v>
      </c>
      <c r="H32" s="122">
        <v>44.2</v>
      </c>
      <c r="I32" s="61">
        <v>47</v>
      </c>
      <c r="J32" s="122"/>
      <c r="K32" s="122">
        <v>1.5</v>
      </c>
      <c r="L32" s="123">
        <v>4047</v>
      </c>
      <c r="M32" s="123"/>
      <c r="N32" s="123">
        <v>3288</v>
      </c>
      <c r="O32" s="122"/>
      <c r="P32" s="122">
        <v>26.088000000000001</v>
      </c>
      <c r="Q32" s="122">
        <v>25.4</v>
      </c>
      <c r="R32" s="122">
        <v>27.356999999999999</v>
      </c>
      <c r="S32" s="122">
        <v>26.8</v>
      </c>
      <c r="T32" s="122"/>
      <c r="U32" s="225">
        <v>0.86339999999999995</v>
      </c>
    </row>
    <row r="33" spans="1:21" x14ac:dyDescent="0.45">
      <c r="A33" s="46">
        <v>1961</v>
      </c>
      <c r="B33" s="9">
        <v>19</v>
      </c>
      <c r="C33" s="121">
        <v>18.5</v>
      </c>
      <c r="D33" s="122">
        <v>6.6</v>
      </c>
      <c r="E33" s="122">
        <v>8.3000000000000007</v>
      </c>
      <c r="F33" s="61"/>
      <c r="G33" s="122">
        <v>42.7</v>
      </c>
      <c r="H33" s="122"/>
      <c r="I33" s="122"/>
      <c r="J33" s="122"/>
      <c r="K33" s="122">
        <v>1.3</v>
      </c>
      <c r="L33" s="123">
        <v>4544</v>
      </c>
      <c r="M33" s="123"/>
      <c r="N33" s="123">
        <v>3982</v>
      </c>
      <c r="O33" s="122"/>
      <c r="P33" s="122">
        <v>32.195999999999998</v>
      </c>
      <c r="Q33" s="122"/>
      <c r="R33" s="122">
        <v>30.559000000000001</v>
      </c>
      <c r="S33" s="122"/>
      <c r="T33" s="122"/>
      <c r="U33" s="225">
        <v>0.99490000000000001</v>
      </c>
    </row>
    <row r="34" spans="1:21" x14ac:dyDescent="0.45">
      <c r="A34" s="46">
        <v>1962</v>
      </c>
      <c r="B34" s="43">
        <v>18.600000000000001</v>
      </c>
      <c r="C34" s="121">
        <v>18.100000000000001</v>
      </c>
      <c r="D34" s="122">
        <v>6.4</v>
      </c>
      <c r="E34" s="61">
        <v>8</v>
      </c>
      <c r="F34" s="61">
        <v>6.5880000000000001</v>
      </c>
      <c r="G34" s="122">
        <v>44.4</v>
      </c>
      <c r="H34" s="122">
        <v>42.5</v>
      </c>
      <c r="I34" s="122">
        <v>48.5</v>
      </c>
      <c r="J34" s="122"/>
      <c r="K34" s="122">
        <v>1.4</v>
      </c>
      <c r="L34" s="123">
        <v>4604</v>
      </c>
      <c r="M34" s="123"/>
      <c r="N34" s="123">
        <v>4124</v>
      </c>
      <c r="O34" s="122"/>
      <c r="P34" s="122">
        <v>34.386000000000003</v>
      </c>
      <c r="Q34" s="122">
        <v>33.5</v>
      </c>
      <c r="R34" s="122">
        <v>35.017000000000003</v>
      </c>
      <c r="S34" s="122">
        <v>34.4</v>
      </c>
      <c r="T34" s="122"/>
      <c r="U34" s="223">
        <v>1.137</v>
      </c>
    </row>
    <row r="35" spans="1:21" x14ac:dyDescent="0.45">
      <c r="A35" s="46">
        <v>1963</v>
      </c>
      <c r="B35" s="43">
        <v>18.100000000000001</v>
      </c>
      <c r="C35" s="121">
        <v>17.7</v>
      </c>
      <c r="D35" s="122">
        <v>6.3</v>
      </c>
      <c r="E35" s="122">
        <v>7.8</v>
      </c>
      <c r="F35" s="61">
        <v>6.609</v>
      </c>
      <c r="G35" s="122"/>
      <c r="H35" s="122">
        <v>42.8</v>
      </c>
      <c r="I35" s="122">
        <v>37.1</v>
      </c>
      <c r="J35" s="122"/>
      <c r="K35" s="122">
        <v>1.5</v>
      </c>
      <c r="L35" s="123">
        <v>4817</v>
      </c>
      <c r="M35" s="123"/>
      <c r="N35" s="123">
        <v>4074</v>
      </c>
      <c r="O35" s="122"/>
      <c r="P35" s="122"/>
      <c r="Q35" s="122">
        <v>33.4</v>
      </c>
      <c r="R35" s="122"/>
      <c r="S35" s="122">
        <v>25.5</v>
      </c>
      <c r="T35" s="122"/>
      <c r="U35" s="223">
        <v>1.3140000000000001</v>
      </c>
    </row>
    <row r="36" spans="1:21" x14ac:dyDescent="0.45">
      <c r="A36" s="46">
        <v>1964</v>
      </c>
      <c r="B36" s="43">
        <v>17.7</v>
      </c>
      <c r="C36" s="121">
        <v>17.2</v>
      </c>
      <c r="D36" s="122">
        <v>6.3</v>
      </c>
      <c r="E36" s="122">
        <v>7.8</v>
      </c>
      <c r="F36" s="61">
        <v>7.5350000000000001</v>
      </c>
      <c r="G36" s="122"/>
      <c r="H36" s="122">
        <v>44.2</v>
      </c>
      <c r="I36" s="122">
        <v>47.3</v>
      </c>
      <c r="J36" s="122"/>
      <c r="K36" s="122">
        <v>1.2</v>
      </c>
      <c r="L36" s="123">
        <v>5125</v>
      </c>
      <c r="M36" s="123"/>
      <c r="N36" s="123">
        <v>4078</v>
      </c>
      <c r="O36" s="122"/>
      <c r="P36" s="122"/>
      <c r="Q36" s="61">
        <v>34</v>
      </c>
      <c r="R36" s="122"/>
      <c r="S36" s="122">
        <v>35.5</v>
      </c>
      <c r="T36" s="122"/>
      <c r="U36" s="225">
        <v>0.96</v>
      </c>
    </row>
    <row r="37" spans="1:21" x14ac:dyDescent="0.45">
      <c r="A37" s="46">
        <v>1965</v>
      </c>
      <c r="B37" s="43">
        <v>16.399999999999999</v>
      </c>
      <c r="C37" s="121">
        <v>15.9</v>
      </c>
      <c r="D37" s="122">
        <v>5.9</v>
      </c>
      <c r="E37" s="122">
        <v>7.3</v>
      </c>
      <c r="F37" s="61">
        <v>7</v>
      </c>
      <c r="G37" s="122"/>
      <c r="H37" s="122">
        <v>40.4</v>
      </c>
      <c r="I37" s="122">
        <v>39.4</v>
      </c>
      <c r="J37" s="122"/>
      <c r="K37" s="122">
        <v>1.4</v>
      </c>
      <c r="L37" s="123">
        <v>6321</v>
      </c>
      <c r="M37" s="123">
        <v>4571</v>
      </c>
      <c r="N37" s="123">
        <v>4302</v>
      </c>
      <c r="O37" s="122"/>
      <c r="P37" s="122"/>
      <c r="Q37" s="122">
        <v>33.799999999999997</v>
      </c>
      <c r="R37" s="122"/>
      <c r="S37" s="122">
        <v>26.7</v>
      </c>
      <c r="T37" s="122"/>
      <c r="U37" s="223">
        <v>1.256</v>
      </c>
    </row>
    <row r="38" spans="1:21" x14ac:dyDescent="0.45">
      <c r="A38" s="46">
        <v>1966</v>
      </c>
      <c r="B38" s="43">
        <v>16.3</v>
      </c>
      <c r="C38" s="121">
        <v>15.9</v>
      </c>
      <c r="D38" s="122">
        <v>5.8</v>
      </c>
      <c r="E38" s="122">
        <v>7.2</v>
      </c>
      <c r="F38" s="122"/>
      <c r="G38" s="122"/>
      <c r="H38" s="122">
        <v>39.200000000000003</v>
      </c>
      <c r="I38" s="122">
        <v>50.8</v>
      </c>
      <c r="J38" s="122"/>
      <c r="K38" s="122">
        <v>1.5</v>
      </c>
      <c r="L38" s="123">
        <v>6664</v>
      </c>
      <c r="M38" s="123"/>
      <c r="N38" s="123">
        <v>4470</v>
      </c>
      <c r="O38" s="122"/>
      <c r="P38" s="122"/>
      <c r="Q38" s="122">
        <v>33.6</v>
      </c>
      <c r="R38" s="122"/>
      <c r="S38" s="122">
        <v>44.2</v>
      </c>
      <c r="T38" s="122"/>
      <c r="U38" s="223">
        <v>1.3</v>
      </c>
    </row>
    <row r="39" spans="1:21" x14ac:dyDescent="0.45">
      <c r="A39" s="46">
        <v>1967</v>
      </c>
      <c r="B39" s="9">
        <v>16</v>
      </c>
      <c r="C39" s="121">
        <v>15.6</v>
      </c>
      <c r="D39" s="122">
        <v>5.7</v>
      </c>
      <c r="E39" s="122">
        <v>7.1</v>
      </c>
      <c r="F39" s="122"/>
      <c r="G39" s="122"/>
      <c r="H39" s="122">
        <v>38.5</v>
      </c>
      <c r="I39" s="122">
        <v>47.3</v>
      </c>
      <c r="J39" s="122"/>
      <c r="K39" s="122">
        <v>1.7</v>
      </c>
      <c r="L39" s="123">
        <v>7114</v>
      </c>
      <c r="M39" s="123"/>
      <c r="N39" s="123">
        <v>4446</v>
      </c>
      <c r="O39" s="122"/>
      <c r="P39" s="122"/>
      <c r="Q39" s="61">
        <v>33</v>
      </c>
      <c r="R39" s="122"/>
      <c r="S39" s="122">
        <v>37.6</v>
      </c>
      <c r="T39" s="122"/>
      <c r="U39" s="223">
        <v>1.5</v>
      </c>
    </row>
    <row r="40" spans="1:21" x14ac:dyDescent="0.45">
      <c r="A40" s="46">
        <v>1968</v>
      </c>
      <c r="B40" s="43">
        <v>15.7</v>
      </c>
      <c r="C40" s="121">
        <v>15.3</v>
      </c>
      <c r="D40" s="122">
        <v>5.6</v>
      </c>
      <c r="E40" s="61">
        <v>7</v>
      </c>
      <c r="F40" s="122"/>
      <c r="G40" s="122"/>
      <c r="H40" s="122">
        <v>38.1</v>
      </c>
      <c r="I40" s="122">
        <v>57.8</v>
      </c>
      <c r="J40" s="122"/>
      <c r="K40" s="122">
        <v>1.7</v>
      </c>
      <c r="L40" s="123">
        <v>7518</v>
      </c>
      <c r="M40" s="123"/>
      <c r="N40" s="123">
        <v>4462</v>
      </c>
      <c r="O40" s="122"/>
      <c r="P40" s="122"/>
      <c r="Q40" s="122">
        <v>32.9</v>
      </c>
      <c r="R40" s="122"/>
      <c r="S40" s="122">
        <v>46.4</v>
      </c>
      <c r="T40" s="122"/>
      <c r="U40" s="223">
        <v>1.6</v>
      </c>
    </row>
    <row r="41" spans="1:21" x14ac:dyDescent="0.45">
      <c r="A41" s="46">
        <v>1969</v>
      </c>
      <c r="B41" s="43">
        <v>14.6</v>
      </c>
      <c r="C41" s="121">
        <v>14.3</v>
      </c>
      <c r="D41" s="122">
        <v>5.3</v>
      </c>
      <c r="E41" s="122">
        <v>6.6</v>
      </c>
      <c r="F41" s="122"/>
      <c r="G41" s="122"/>
      <c r="H41" s="122">
        <v>36.4</v>
      </c>
      <c r="I41" s="122">
        <v>48.6</v>
      </c>
      <c r="J41" s="122"/>
      <c r="K41" s="122">
        <v>1.8</v>
      </c>
      <c r="L41" s="123">
        <v>8182</v>
      </c>
      <c r="M41" s="123"/>
      <c r="N41" s="123">
        <v>4600</v>
      </c>
      <c r="O41" s="122"/>
      <c r="P41" s="122"/>
      <c r="Q41" s="122">
        <v>33.700000000000003</v>
      </c>
      <c r="R41" s="122"/>
      <c r="S41" s="122">
        <v>36.6</v>
      </c>
      <c r="T41" s="122"/>
      <c r="U41" s="223">
        <v>1.7</v>
      </c>
    </row>
    <row r="42" spans="1:21" x14ac:dyDescent="0.45">
      <c r="A42" s="46">
        <v>1970</v>
      </c>
      <c r="B42" s="43">
        <v>14.1</v>
      </c>
      <c r="C42" s="121">
        <v>13.7</v>
      </c>
      <c r="D42" s="122">
        <v>5.0999999999999996</v>
      </c>
      <c r="E42" s="122">
        <v>6.3</v>
      </c>
      <c r="F42" s="122">
        <v>8.9</v>
      </c>
      <c r="G42" s="122"/>
      <c r="H42" s="61">
        <v>36</v>
      </c>
      <c r="I42" s="122">
        <v>58.7</v>
      </c>
      <c r="J42" s="122"/>
      <c r="K42" s="122">
        <v>1.8</v>
      </c>
      <c r="L42" s="123">
        <v>8594</v>
      </c>
      <c r="M42" s="123">
        <v>4939</v>
      </c>
      <c r="N42" s="123">
        <v>4569</v>
      </c>
      <c r="O42" s="122">
        <v>7.2</v>
      </c>
      <c r="P42" s="122"/>
      <c r="Q42" s="122">
        <v>33.1</v>
      </c>
      <c r="R42" s="122"/>
      <c r="S42" s="122">
        <v>48.8</v>
      </c>
      <c r="T42" s="122"/>
      <c r="U42" s="223">
        <v>1.8</v>
      </c>
    </row>
    <row r="43" spans="1:21" x14ac:dyDescent="0.45">
      <c r="A43" s="46">
        <v>1971</v>
      </c>
      <c r="B43" s="43">
        <v>13.7</v>
      </c>
      <c r="C43" s="121">
        <v>13.4</v>
      </c>
      <c r="D43" s="61">
        <v>5</v>
      </c>
      <c r="E43" s="61">
        <v>6</v>
      </c>
      <c r="F43" s="122"/>
      <c r="G43" s="122"/>
      <c r="H43" s="122">
        <v>34.4</v>
      </c>
      <c r="I43" s="122">
        <v>52.7</v>
      </c>
      <c r="J43" s="122"/>
      <c r="K43" s="61">
        <v>2</v>
      </c>
      <c r="L43" s="123">
        <v>8897</v>
      </c>
      <c r="M43" s="123">
        <v>5127</v>
      </c>
      <c r="N43" s="123">
        <v>4728</v>
      </c>
      <c r="O43" s="122"/>
      <c r="P43" s="122"/>
      <c r="Q43" s="122">
        <v>33.799999999999997</v>
      </c>
      <c r="R43" s="122"/>
      <c r="S43" s="122">
        <v>46.4</v>
      </c>
      <c r="T43" s="122"/>
      <c r="U43" s="226">
        <v>2</v>
      </c>
    </row>
    <row r="44" spans="1:21" x14ac:dyDescent="0.45">
      <c r="A44" s="46">
        <v>1972</v>
      </c>
      <c r="B44" s="43">
        <v>13.6</v>
      </c>
      <c r="C44" s="121">
        <v>13.3</v>
      </c>
      <c r="D44" s="61">
        <v>5</v>
      </c>
      <c r="E44" s="61">
        <v>5.9</v>
      </c>
      <c r="F44" s="122"/>
      <c r="G44" s="122"/>
      <c r="H44" s="122">
        <v>34.700000000000003</v>
      </c>
      <c r="I44" s="122">
        <v>44.1</v>
      </c>
      <c r="J44" s="122"/>
      <c r="K44" s="61">
        <v>2</v>
      </c>
      <c r="L44" s="123">
        <v>9015</v>
      </c>
      <c r="M44" s="123">
        <v>5109</v>
      </c>
      <c r="N44" s="123">
        <v>4696</v>
      </c>
      <c r="O44" s="122"/>
      <c r="P44" s="122"/>
      <c r="Q44" s="122">
        <v>34.6</v>
      </c>
      <c r="R44" s="122"/>
      <c r="S44" s="122">
        <v>42.3</v>
      </c>
      <c r="T44" s="122"/>
      <c r="U44" s="223">
        <v>2.2000000000000002</v>
      </c>
    </row>
    <row r="45" spans="1:21" x14ac:dyDescent="0.45">
      <c r="A45" s="46">
        <v>1973</v>
      </c>
      <c r="B45" s="43">
        <v>13.3</v>
      </c>
      <c r="C45" s="10">
        <v>13</v>
      </c>
      <c r="D45" s="122">
        <v>4.9000000000000004</v>
      </c>
      <c r="E45" s="61">
        <v>5.8</v>
      </c>
      <c r="F45" s="122"/>
      <c r="G45" s="122"/>
      <c r="H45" s="122">
        <v>36.200000000000003</v>
      </c>
      <c r="I45" s="122">
        <v>65.599999999999994</v>
      </c>
      <c r="J45" s="122"/>
      <c r="K45" s="61">
        <v>2</v>
      </c>
      <c r="L45" s="123">
        <v>10308</v>
      </c>
      <c r="M45" s="123">
        <v>5479</v>
      </c>
      <c r="N45" s="123">
        <v>5039</v>
      </c>
      <c r="O45" s="122"/>
      <c r="P45" s="122"/>
      <c r="Q45" s="122">
        <v>38.700000000000003</v>
      </c>
      <c r="R45" s="122"/>
      <c r="S45" s="122">
        <v>59.6</v>
      </c>
      <c r="T45" s="122"/>
      <c r="U45" s="223">
        <v>2.2000000000000002</v>
      </c>
    </row>
    <row r="46" spans="1:21" x14ac:dyDescent="0.45">
      <c r="A46" s="46">
        <v>1974</v>
      </c>
      <c r="B46" s="43">
        <v>13.1</v>
      </c>
      <c r="C46" s="121">
        <v>12.8</v>
      </c>
      <c r="D46" s="122">
        <v>4.8</v>
      </c>
      <c r="E46" s="61">
        <v>5.7</v>
      </c>
      <c r="F46" s="122"/>
      <c r="G46" s="122"/>
      <c r="H46" s="122">
        <v>35.9</v>
      </c>
      <c r="I46" s="122">
        <v>58.7</v>
      </c>
      <c r="J46" s="122"/>
      <c r="K46" s="61">
        <v>2.2000000000000002</v>
      </c>
      <c r="L46" s="123">
        <v>10502</v>
      </c>
      <c r="M46" s="123">
        <v>5568</v>
      </c>
      <c r="N46" s="122"/>
      <c r="O46" s="122"/>
      <c r="P46" s="122"/>
      <c r="Q46" s="122">
        <v>38.9</v>
      </c>
      <c r="R46" s="122"/>
      <c r="S46" s="122">
        <v>49.6</v>
      </c>
      <c r="T46" s="122"/>
      <c r="U46" s="223">
        <v>2.8</v>
      </c>
    </row>
    <row r="47" spans="1:21" x14ac:dyDescent="0.45">
      <c r="A47" s="46">
        <v>1975</v>
      </c>
      <c r="B47" s="43">
        <v>12.9</v>
      </c>
      <c r="C47" s="121">
        <v>12.6</v>
      </c>
      <c r="D47" s="122">
        <v>4.8</v>
      </c>
      <c r="E47" s="61">
        <v>5.5</v>
      </c>
      <c r="F47" s="122">
        <v>7.6</v>
      </c>
      <c r="G47" s="122"/>
      <c r="H47" s="122">
        <v>36.1</v>
      </c>
      <c r="I47" s="122">
        <v>39.4</v>
      </c>
      <c r="J47" s="122"/>
      <c r="K47" s="61">
        <v>2.2000000000000002</v>
      </c>
      <c r="L47" s="123">
        <v>10624</v>
      </c>
      <c r="M47" s="123">
        <v>5576</v>
      </c>
      <c r="N47" s="122"/>
      <c r="O47" s="122"/>
      <c r="P47" s="122"/>
      <c r="Q47" s="122">
        <v>39.1</v>
      </c>
      <c r="R47" s="122"/>
      <c r="S47" s="122">
        <v>35.299999999999997</v>
      </c>
      <c r="T47" s="122"/>
      <c r="U47" s="223">
        <v>2.9</v>
      </c>
    </row>
    <row r="48" spans="1:21" x14ac:dyDescent="0.45">
      <c r="A48" s="46">
        <v>1976</v>
      </c>
      <c r="B48" s="43">
        <v>12.7</v>
      </c>
      <c r="C48" s="121">
        <v>12.4</v>
      </c>
      <c r="D48" s="122">
        <v>4.7</v>
      </c>
      <c r="E48" s="61">
        <v>5.4</v>
      </c>
      <c r="F48" s="122"/>
      <c r="G48" s="122"/>
      <c r="H48" s="122">
        <v>36.1</v>
      </c>
      <c r="I48" s="122">
        <v>65.900000000000006</v>
      </c>
      <c r="J48" s="122"/>
      <c r="K48" s="61">
        <v>1.8</v>
      </c>
      <c r="L48" s="123">
        <v>11321</v>
      </c>
      <c r="M48" s="123">
        <v>5825</v>
      </c>
      <c r="N48" s="122"/>
      <c r="O48" s="122"/>
      <c r="P48" s="122"/>
      <c r="Q48" s="122">
        <v>40.200000000000003</v>
      </c>
      <c r="R48" s="122"/>
      <c r="S48" s="122">
        <v>59.5</v>
      </c>
      <c r="T48" s="122"/>
      <c r="U48" s="223">
        <v>2.6</v>
      </c>
    </row>
    <row r="49" spans="1:21" x14ac:dyDescent="0.45">
      <c r="A49" s="46">
        <v>1977</v>
      </c>
      <c r="B49" s="43">
        <v>12.5</v>
      </c>
      <c r="C49" s="121">
        <v>12.2</v>
      </c>
      <c r="D49" s="122">
        <v>4.5999999999999996</v>
      </c>
      <c r="E49" s="61">
        <v>5.2</v>
      </c>
      <c r="F49" s="122"/>
      <c r="G49" s="122"/>
      <c r="H49" s="122">
        <v>36.299999999999997</v>
      </c>
      <c r="I49" s="61">
        <v>55</v>
      </c>
      <c r="J49" s="122"/>
      <c r="K49" s="61">
        <v>2</v>
      </c>
      <c r="L49" s="123">
        <v>11580</v>
      </c>
      <c r="M49" s="123">
        <v>5884</v>
      </c>
      <c r="N49" s="122"/>
      <c r="O49" s="122"/>
      <c r="P49" s="122"/>
      <c r="Q49" s="122">
        <v>41.1</v>
      </c>
      <c r="R49" s="122"/>
      <c r="S49" s="122">
        <v>51.9</v>
      </c>
      <c r="T49" s="122"/>
      <c r="U49" s="226">
        <v>3</v>
      </c>
    </row>
    <row r="50" spans="1:21" x14ac:dyDescent="0.45">
      <c r="A50" s="46">
        <v>1978</v>
      </c>
      <c r="B50" s="43">
        <v>12.4</v>
      </c>
      <c r="C50" s="121">
        <v>12.1</v>
      </c>
      <c r="D50" s="122">
        <v>4.5999999999999996</v>
      </c>
      <c r="E50" s="61">
        <v>5.0999999999999996</v>
      </c>
      <c r="F50" s="122"/>
      <c r="G50" s="122"/>
      <c r="H50" s="122">
        <v>35.6</v>
      </c>
      <c r="I50" s="122">
        <v>68.8</v>
      </c>
      <c r="J50" s="122"/>
      <c r="K50" s="61">
        <v>2</v>
      </c>
      <c r="L50" s="123">
        <v>11687</v>
      </c>
      <c r="M50" s="123">
        <v>5862</v>
      </c>
      <c r="N50" s="122"/>
      <c r="O50" s="122"/>
      <c r="P50" s="122"/>
      <c r="Q50" s="122">
        <v>40.4</v>
      </c>
      <c r="R50" s="122"/>
      <c r="S50" s="122">
        <v>65.7</v>
      </c>
      <c r="T50" s="122"/>
      <c r="U50" s="223">
        <v>3.1</v>
      </c>
    </row>
    <row r="51" spans="1:21" x14ac:dyDescent="0.45">
      <c r="A51" s="46">
        <v>1979</v>
      </c>
      <c r="B51" s="43"/>
      <c r="C51" s="10">
        <v>12</v>
      </c>
      <c r="D51" s="122">
        <v>4.5</v>
      </c>
      <c r="E51" s="61">
        <v>5</v>
      </c>
      <c r="F51" s="122"/>
      <c r="G51" s="122"/>
      <c r="H51" s="61">
        <v>35</v>
      </c>
      <c r="I51" s="61">
        <v>44</v>
      </c>
      <c r="J51" s="122"/>
      <c r="K51" s="61">
        <v>1.9</v>
      </c>
      <c r="L51" s="123">
        <v>11714</v>
      </c>
      <c r="M51" s="123">
        <v>5863</v>
      </c>
      <c r="N51" s="122"/>
      <c r="O51" s="122"/>
      <c r="P51" s="122"/>
      <c r="Q51" s="122">
        <v>39.1</v>
      </c>
      <c r="R51" s="122"/>
      <c r="S51" s="122">
        <v>45.3</v>
      </c>
      <c r="T51" s="122"/>
      <c r="U51" s="223">
        <v>3.1</v>
      </c>
    </row>
    <row r="52" spans="1:21" x14ac:dyDescent="0.45">
      <c r="A52" s="46">
        <v>1980</v>
      </c>
      <c r="B52" s="43"/>
      <c r="C52" s="10">
        <v>12</v>
      </c>
      <c r="D52" s="122">
        <v>4.5</v>
      </c>
      <c r="E52" s="122">
        <v>4.8</v>
      </c>
      <c r="F52" s="122">
        <v>5.4</v>
      </c>
      <c r="G52" s="122"/>
      <c r="H52" s="122">
        <v>34.9</v>
      </c>
      <c r="I52" s="122">
        <v>51.8</v>
      </c>
      <c r="J52" s="122">
        <v>47.9</v>
      </c>
      <c r="K52" s="122">
        <v>1.6</v>
      </c>
      <c r="L52" s="123">
        <v>11817</v>
      </c>
      <c r="M52" s="123">
        <v>5860</v>
      </c>
      <c r="N52" s="122"/>
      <c r="O52" s="122">
        <v>7.8</v>
      </c>
      <c r="P52" s="122"/>
      <c r="Q52" s="122">
        <v>39.1</v>
      </c>
      <c r="R52" s="122"/>
      <c r="S52" s="122">
        <v>50.5</v>
      </c>
      <c r="T52" s="122">
        <v>46.7</v>
      </c>
      <c r="U52" s="223">
        <v>3.1</v>
      </c>
    </row>
    <row r="53" spans="1:21" x14ac:dyDescent="0.45">
      <c r="A53" s="46">
        <v>1981</v>
      </c>
      <c r="B53" s="43"/>
      <c r="C53" s="121">
        <v>11.9</v>
      </c>
      <c r="D53" s="122">
        <v>4.5</v>
      </c>
      <c r="E53" s="61">
        <v>4.7</v>
      </c>
      <c r="F53" s="61">
        <v>5</v>
      </c>
      <c r="G53" s="122"/>
      <c r="H53" s="122">
        <v>34.1</v>
      </c>
      <c r="I53" s="122">
        <v>38.799999999999997</v>
      </c>
      <c r="J53" s="122"/>
      <c r="K53" s="61">
        <v>1.6</v>
      </c>
      <c r="L53" s="123">
        <v>12003</v>
      </c>
      <c r="M53" s="123">
        <v>5843</v>
      </c>
      <c r="N53" s="122"/>
      <c r="O53" s="122"/>
      <c r="P53" s="122"/>
      <c r="Q53" s="122">
        <v>38.5</v>
      </c>
      <c r="R53" s="122"/>
      <c r="S53" s="122">
        <v>37.6</v>
      </c>
      <c r="T53" s="122"/>
      <c r="U53" s="223">
        <v>3.2</v>
      </c>
    </row>
    <row r="54" spans="1:21" x14ac:dyDescent="0.45">
      <c r="A54" s="46">
        <v>1982</v>
      </c>
      <c r="B54" s="43"/>
      <c r="C54" s="10">
        <v>12</v>
      </c>
      <c r="D54" s="122">
        <v>4.5</v>
      </c>
      <c r="E54" s="61">
        <v>4.5999999999999996</v>
      </c>
      <c r="F54" s="122">
        <v>6.1</v>
      </c>
      <c r="G54" s="122"/>
      <c r="H54" s="61">
        <v>33</v>
      </c>
      <c r="I54" s="122">
        <v>52.8</v>
      </c>
      <c r="J54" s="122"/>
      <c r="K54" s="61">
        <v>1.6</v>
      </c>
      <c r="L54" s="123">
        <v>12164</v>
      </c>
      <c r="M54" s="123">
        <v>5860</v>
      </c>
      <c r="N54" s="122"/>
      <c r="O54" s="122"/>
      <c r="P54" s="122"/>
      <c r="Q54" s="122">
        <v>37.299999999999997</v>
      </c>
      <c r="R54" s="122"/>
      <c r="S54" s="122">
        <v>49.2</v>
      </c>
      <c r="T54" s="122"/>
      <c r="U54" s="223">
        <v>3.4</v>
      </c>
    </row>
    <row r="55" spans="1:21" x14ac:dyDescent="0.45">
      <c r="A55" s="46">
        <v>1983</v>
      </c>
      <c r="B55" s="43"/>
      <c r="C55" s="10">
        <v>12</v>
      </c>
      <c r="D55" s="122">
        <v>4.5</v>
      </c>
      <c r="E55" s="61">
        <v>4.5999999999999996</v>
      </c>
      <c r="F55" s="122">
        <v>13.5</v>
      </c>
      <c r="G55" s="122"/>
      <c r="H55" s="122">
        <v>32.299999999999997</v>
      </c>
      <c r="I55" s="122">
        <v>56.1</v>
      </c>
      <c r="J55" s="122"/>
      <c r="K55" s="61">
        <v>1.8</v>
      </c>
      <c r="L55" s="123">
        <v>12281</v>
      </c>
      <c r="M55" s="123">
        <v>5891</v>
      </c>
      <c r="N55" s="122"/>
      <c r="O55" s="122"/>
      <c r="P55" s="122"/>
      <c r="Q55" s="122">
        <v>36.6</v>
      </c>
      <c r="R55" s="122"/>
      <c r="S55" s="122">
        <v>51.8</v>
      </c>
      <c r="T55" s="122"/>
      <c r="U55" s="223">
        <v>3.7</v>
      </c>
    </row>
    <row r="56" spans="1:21" x14ac:dyDescent="0.45">
      <c r="A56" s="46">
        <v>1984</v>
      </c>
      <c r="B56" s="43"/>
      <c r="C56" s="10">
        <v>12</v>
      </c>
      <c r="D56" s="122">
        <v>4.5</v>
      </c>
      <c r="E56" s="61">
        <v>4.5999999999999996</v>
      </c>
      <c r="F56" s="122">
        <v>12.7</v>
      </c>
      <c r="G56" s="122"/>
      <c r="H56" s="122">
        <v>31.8</v>
      </c>
      <c r="I56" s="122">
        <v>41.9</v>
      </c>
      <c r="J56" s="122"/>
      <c r="K56" s="61">
        <v>1.8</v>
      </c>
      <c r="L56" s="123">
        <v>12372</v>
      </c>
      <c r="M56" s="123">
        <v>5898</v>
      </c>
      <c r="N56" s="122"/>
      <c r="O56" s="122"/>
      <c r="P56" s="122"/>
      <c r="Q56" s="61">
        <v>36</v>
      </c>
      <c r="R56" s="122"/>
      <c r="S56" s="61">
        <v>44</v>
      </c>
      <c r="T56" s="122"/>
      <c r="U56" s="223">
        <v>3.8</v>
      </c>
    </row>
    <row r="57" spans="1:21" x14ac:dyDescent="0.45">
      <c r="A57" s="46">
        <v>1985</v>
      </c>
      <c r="B57" s="43"/>
      <c r="C57" s="10">
        <v>12.1</v>
      </c>
      <c r="D57" s="122">
        <v>4.4000000000000004</v>
      </c>
      <c r="E57" s="61">
        <v>4.5</v>
      </c>
      <c r="F57" s="122">
        <v>12.7</v>
      </c>
      <c r="G57" s="122"/>
      <c r="H57" s="122">
        <v>31.2</v>
      </c>
      <c r="I57" s="122">
        <v>52.3</v>
      </c>
      <c r="J57" s="122">
        <v>48.4</v>
      </c>
      <c r="K57" s="61">
        <v>1.8</v>
      </c>
      <c r="L57" s="123">
        <v>12449</v>
      </c>
      <c r="M57" s="123">
        <v>5881</v>
      </c>
      <c r="N57" s="122"/>
      <c r="O57" s="122">
        <v>18.100000000000001</v>
      </c>
      <c r="P57" s="122"/>
      <c r="Q57" s="122">
        <v>35.1</v>
      </c>
      <c r="R57" s="122"/>
      <c r="S57" s="122">
        <v>50.7</v>
      </c>
      <c r="T57" s="122">
        <v>46.9</v>
      </c>
      <c r="U57" s="223">
        <v>3.9</v>
      </c>
    </row>
    <row r="58" spans="1:21" x14ac:dyDescent="0.45">
      <c r="A58" s="46">
        <v>1986</v>
      </c>
      <c r="B58" s="43"/>
      <c r="C58" s="10">
        <v>12.1</v>
      </c>
      <c r="D58" s="122"/>
      <c r="E58" s="61">
        <v>4.4000000000000004</v>
      </c>
      <c r="F58" s="122">
        <v>14.6</v>
      </c>
      <c r="G58" s="122"/>
      <c r="H58" s="122">
        <v>30.9</v>
      </c>
      <c r="I58" s="122">
        <v>58.8</v>
      </c>
      <c r="J58" s="122">
        <v>53.6</v>
      </c>
      <c r="K58" s="61">
        <v>1.9</v>
      </c>
      <c r="L58" s="123">
        <v>12542</v>
      </c>
      <c r="M58" s="123">
        <v>5877</v>
      </c>
      <c r="N58" s="122"/>
      <c r="O58" s="61">
        <v>18</v>
      </c>
      <c r="P58" s="122"/>
      <c r="Q58" s="122">
        <v>34.799999999999997</v>
      </c>
      <c r="R58" s="122"/>
      <c r="S58" s="122">
        <v>55.2</v>
      </c>
      <c r="T58" s="122">
        <v>50.3</v>
      </c>
      <c r="U58" s="223">
        <v>4.2</v>
      </c>
    </row>
    <row r="59" spans="1:21" x14ac:dyDescent="0.45">
      <c r="A59" s="46">
        <v>1987</v>
      </c>
      <c r="B59" s="43"/>
      <c r="C59" s="10">
        <v>12.1</v>
      </c>
      <c r="D59" s="122"/>
      <c r="E59" s="61">
        <v>4.3</v>
      </c>
      <c r="F59" s="122">
        <v>15.1</v>
      </c>
      <c r="G59" s="122"/>
      <c r="H59" s="122">
        <v>30.5</v>
      </c>
      <c r="I59" s="122">
        <v>53.5</v>
      </c>
      <c r="J59" s="122">
        <v>48.3</v>
      </c>
      <c r="K59" s="61">
        <v>2.1</v>
      </c>
      <c r="L59" s="123">
        <v>12810</v>
      </c>
      <c r="M59" s="123">
        <v>5910</v>
      </c>
      <c r="N59" s="122"/>
      <c r="O59" s="122">
        <v>20.8</v>
      </c>
      <c r="P59" s="122"/>
      <c r="Q59" s="122">
        <v>34.9</v>
      </c>
      <c r="R59" s="122"/>
      <c r="S59" s="122">
        <v>53.4</v>
      </c>
      <c r="T59" s="122">
        <v>48.2</v>
      </c>
      <c r="U59" s="223">
        <v>4.5</v>
      </c>
    </row>
    <row r="60" spans="1:21" x14ac:dyDescent="0.45">
      <c r="A60" s="46">
        <v>1988</v>
      </c>
      <c r="B60" s="43"/>
      <c r="C60" s="10">
        <v>12.2</v>
      </c>
      <c r="D60" s="122"/>
      <c r="E60" s="61">
        <v>4.0999999999999996</v>
      </c>
      <c r="F60" s="122">
        <v>20.2</v>
      </c>
      <c r="G60" s="122"/>
      <c r="H60" s="122">
        <v>30.3</v>
      </c>
      <c r="I60" s="122">
        <v>50.7</v>
      </c>
      <c r="J60" s="122">
        <v>46.2</v>
      </c>
      <c r="K60" s="61">
        <v>2.2000000000000002</v>
      </c>
      <c r="L60" s="123">
        <v>12832</v>
      </c>
      <c r="M60" s="123">
        <v>5736</v>
      </c>
      <c r="N60" s="122"/>
      <c r="O60" s="122">
        <v>28.9</v>
      </c>
      <c r="P60" s="122"/>
      <c r="Q60" s="122">
        <v>34.299999999999997</v>
      </c>
      <c r="R60" s="122"/>
      <c r="S60" s="122">
        <v>49.8</v>
      </c>
      <c r="T60" s="122">
        <v>45.4</v>
      </c>
      <c r="U60" s="223">
        <v>4.7</v>
      </c>
    </row>
    <row r="61" spans="1:21" x14ac:dyDescent="0.45">
      <c r="A61" s="46">
        <v>1989</v>
      </c>
      <c r="B61" s="43"/>
      <c r="C61" s="10">
        <v>12.5</v>
      </c>
      <c r="D61" s="122"/>
      <c r="E61" s="61">
        <v>4</v>
      </c>
      <c r="F61" s="122">
        <v>22.2</v>
      </c>
      <c r="G61" s="122"/>
      <c r="H61" s="122">
        <v>29.6</v>
      </c>
      <c r="I61" s="122">
        <v>56.6</v>
      </c>
      <c r="J61" s="122">
        <v>52.5</v>
      </c>
      <c r="K61" s="61">
        <v>2.2999999999999998</v>
      </c>
      <c r="L61" s="123">
        <v>12915</v>
      </c>
      <c r="M61" s="123">
        <v>5593</v>
      </c>
      <c r="N61" s="122"/>
      <c r="O61" s="122">
        <v>30.6</v>
      </c>
      <c r="P61" s="122"/>
      <c r="Q61" s="122">
        <v>33.700000000000003</v>
      </c>
      <c r="R61" s="122"/>
      <c r="S61" s="122">
        <v>53.7</v>
      </c>
      <c r="T61" s="122">
        <v>49.8</v>
      </c>
      <c r="U61" s="223">
        <v>4.8</v>
      </c>
    </row>
    <row r="62" spans="1:21" x14ac:dyDescent="0.45">
      <c r="A62" s="46">
        <v>1990</v>
      </c>
      <c r="B62" s="43"/>
      <c r="C62" s="121">
        <v>12.8</v>
      </c>
      <c r="D62" s="122"/>
      <c r="E62" s="61">
        <v>4</v>
      </c>
      <c r="F62" s="122">
        <v>24.5</v>
      </c>
      <c r="G62" s="122"/>
      <c r="H62" s="122">
        <v>28.8</v>
      </c>
      <c r="I62" s="122">
        <v>64.7</v>
      </c>
      <c r="J62" s="122">
        <v>59.9</v>
      </c>
      <c r="K62" s="122">
        <v>2.2999999999999998</v>
      </c>
      <c r="L62" s="123">
        <v>13048</v>
      </c>
      <c r="M62" s="123">
        <v>5474</v>
      </c>
      <c r="N62" s="122"/>
      <c r="O62" s="122">
        <v>34.1</v>
      </c>
      <c r="P62" s="122"/>
      <c r="Q62" s="122">
        <v>32.5</v>
      </c>
      <c r="R62" s="122"/>
      <c r="S62" s="122">
        <v>58.9</v>
      </c>
      <c r="T62" s="122">
        <v>53.6</v>
      </c>
      <c r="U62" s="223">
        <v>4.7</v>
      </c>
    </row>
    <row r="63" spans="1:21" ht="14.4" thickBot="1" x14ac:dyDescent="0.5">
      <c r="A63" s="45">
        <v>1991</v>
      </c>
      <c r="B63" s="120"/>
      <c r="C63" s="5">
        <v>13.1</v>
      </c>
      <c r="D63" s="118"/>
      <c r="E63" s="57">
        <v>3.9</v>
      </c>
      <c r="F63" s="118">
        <v>40.799999999999997</v>
      </c>
      <c r="G63" s="118"/>
      <c r="H63" s="118">
        <v>28.2</v>
      </c>
      <c r="I63" s="118"/>
      <c r="J63" s="118">
        <v>45.7</v>
      </c>
      <c r="K63" s="57">
        <v>2</v>
      </c>
      <c r="L63" s="119">
        <v>12409</v>
      </c>
      <c r="M63" s="119">
        <v>5000</v>
      </c>
      <c r="N63" s="118"/>
      <c r="O63" s="118">
        <v>59.1</v>
      </c>
      <c r="P63" s="118"/>
      <c r="Q63" s="57">
        <v>30</v>
      </c>
      <c r="R63" s="118"/>
      <c r="S63" s="118"/>
      <c r="T63" s="118">
        <v>38.200000000000003</v>
      </c>
      <c r="U63" s="224">
        <v>3.7</v>
      </c>
    </row>
    <row r="64" spans="1:21" x14ac:dyDescent="0.45">
      <c r="A64" s="3"/>
      <c r="B64" s="3"/>
      <c r="C64" s="3"/>
      <c r="D64" s="3"/>
      <c r="E64" s="3"/>
      <c r="F64" s="3"/>
      <c r="G64" s="3"/>
      <c r="H64" s="3"/>
      <c r="I64" s="3"/>
      <c r="J64" s="3"/>
      <c r="K64" s="3"/>
      <c r="L64" s="3"/>
      <c r="M64" s="3"/>
      <c r="N64" s="3"/>
      <c r="O64" s="3"/>
      <c r="P64" s="3"/>
      <c r="Q64" s="3"/>
      <c r="R64" s="3"/>
      <c r="S64" s="3"/>
      <c r="T64" s="3"/>
      <c r="U64" s="3"/>
    </row>
    <row r="65" spans="1:1" ht="18" x14ac:dyDescent="0.45">
      <c r="A65" s="2" t="s">
        <v>1</v>
      </c>
    </row>
    <row r="66" spans="1:1" ht="18" x14ac:dyDescent="0.45">
      <c r="A66" s="2" t="s">
        <v>250</v>
      </c>
    </row>
  </sheetData>
  <mergeCells count="36">
    <mergeCell ref="B6:B7"/>
    <mergeCell ref="D6:D7"/>
    <mergeCell ref="E6:E7"/>
    <mergeCell ref="F6:F7"/>
    <mergeCell ref="G6:G7"/>
    <mergeCell ref="J8:J11"/>
    <mergeCell ref="K8:K11"/>
    <mergeCell ref="L8:L11"/>
    <mergeCell ref="M8:M11"/>
    <mergeCell ref="P6:P7"/>
    <mergeCell ref="O6:O7"/>
    <mergeCell ref="K6:K7"/>
    <mergeCell ref="L6:L7"/>
    <mergeCell ref="M6:M7"/>
    <mergeCell ref="N6:N7"/>
    <mergeCell ref="E8:E11"/>
    <mergeCell ref="F8:F11"/>
    <mergeCell ref="G8:G11"/>
    <mergeCell ref="I6:I7"/>
    <mergeCell ref="I8:I11"/>
    <mergeCell ref="T8:T11"/>
    <mergeCell ref="U8:U11"/>
    <mergeCell ref="A5:A13"/>
    <mergeCell ref="N8:N11"/>
    <mergeCell ref="O8:O11"/>
    <mergeCell ref="P8:P11"/>
    <mergeCell ref="Q8:Q11"/>
    <mergeCell ref="R8:R11"/>
    <mergeCell ref="S8:S11"/>
    <mergeCell ref="H8:H11"/>
    <mergeCell ref="R6:R7"/>
    <mergeCell ref="S6:T6"/>
    <mergeCell ref="U6:U7"/>
    <mergeCell ref="B8:B11"/>
    <mergeCell ref="C8:C11"/>
    <mergeCell ref="D8:D11"/>
  </mergeCells>
  <phoneticPr fontId="3"/>
  <pageMargins left="0.70866141732283472" right="0.70866141732283472" top="0.74803149606299213" bottom="0.74803149606299213" header="0.31496062992125984" footer="0.31496062992125984"/>
  <pageSetup paperSize="9" scale="55" fitToWidth="2"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showGridLines="0" zoomScaleNormal="100" workbookViewId="0">
      <pane xSplit="4" ySplit="5" topLeftCell="E6" activePane="bottomRight" state="frozen"/>
      <selection activeCell="A11" sqref="A11"/>
      <selection pane="topRight" activeCell="A11" sqref="A11"/>
      <selection pane="bottomLeft" activeCell="A11" sqref="A11"/>
      <selection pane="bottomRight" activeCell="A2" sqref="A2"/>
    </sheetView>
  </sheetViews>
  <sheetFormatPr defaultColWidth="9" defaultRowHeight="13.8" x14ac:dyDescent="0.45"/>
  <cols>
    <col min="1" max="2" width="13.8984375" style="1" customWidth="1"/>
    <col min="3" max="3" width="25.5" style="1" bestFit="1" customWidth="1"/>
    <col min="4" max="4" width="37" style="1" customWidth="1"/>
    <col min="5" max="9" width="10.59765625" style="1" customWidth="1"/>
    <col min="10" max="16384" width="9" style="1"/>
  </cols>
  <sheetData>
    <row r="1" spans="1:9" ht="26.4" x14ac:dyDescent="0.45">
      <c r="A1" s="145" t="s">
        <v>267</v>
      </c>
      <c r="B1" s="145"/>
    </row>
    <row r="2" spans="1:9" ht="21" x14ac:dyDescent="0.45">
      <c r="A2" s="145" t="s">
        <v>268</v>
      </c>
      <c r="B2" s="145"/>
    </row>
    <row r="3" spans="1:9" ht="14.4" thickBot="1" x14ac:dyDescent="0.5"/>
    <row r="4" spans="1:9" x14ac:dyDescent="0.45">
      <c r="A4" s="290"/>
      <c r="B4" s="290"/>
      <c r="C4" s="290"/>
      <c r="D4" s="245"/>
      <c r="E4" s="52">
        <v>1940</v>
      </c>
      <c r="F4" s="51">
        <v>1960</v>
      </c>
      <c r="G4" s="51">
        <v>1970</v>
      </c>
      <c r="H4" s="51">
        <v>1980</v>
      </c>
      <c r="I4" s="51">
        <v>1985</v>
      </c>
    </row>
    <row r="5" spans="1:9" x14ac:dyDescent="0.45">
      <c r="A5" s="291"/>
      <c r="B5" s="291"/>
      <c r="C5" s="291"/>
      <c r="D5" s="247"/>
      <c r="E5" s="292" t="s">
        <v>153</v>
      </c>
      <c r="F5" s="293"/>
      <c r="G5" s="293"/>
      <c r="H5" s="293"/>
      <c r="I5" s="293"/>
    </row>
    <row r="6" spans="1:9" ht="18" x14ac:dyDescent="0.45">
      <c r="A6" s="295" t="s">
        <v>55</v>
      </c>
      <c r="B6" s="304" t="s">
        <v>152</v>
      </c>
      <c r="C6" s="140" t="s">
        <v>130</v>
      </c>
      <c r="D6" s="139" t="s">
        <v>151</v>
      </c>
      <c r="E6" s="138">
        <v>90</v>
      </c>
      <c r="F6" s="43">
        <v>62</v>
      </c>
      <c r="G6" s="43">
        <v>51.8</v>
      </c>
      <c r="H6" s="43">
        <v>49.3</v>
      </c>
      <c r="I6" s="43">
        <v>49.1</v>
      </c>
    </row>
    <row r="7" spans="1:9" ht="18" x14ac:dyDescent="0.45">
      <c r="A7" s="295"/>
      <c r="B7" s="304"/>
      <c r="C7" s="140" t="s">
        <v>128</v>
      </c>
      <c r="D7" s="139" t="s">
        <v>150</v>
      </c>
      <c r="E7" s="138">
        <v>9</v>
      </c>
      <c r="F7" s="43">
        <v>37</v>
      </c>
      <c r="G7" s="43">
        <v>47.8</v>
      </c>
      <c r="H7" s="43">
        <v>50.2</v>
      </c>
      <c r="I7" s="43">
        <v>50.3</v>
      </c>
    </row>
    <row r="8" spans="1:9" ht="18" x14ac:dyDescent="0.45">
      <c r="A8" s="296"/>
      <c r="B8" s="305"/>
      <c r="C8" s="144" t="s">
        <v>126</v>
      </c>
      <c r="D8" s="143" t="s">
        <v>149</v>
      </c>
      <c r="E8" s="142">
        <f>100-E6-E7</f>
        <v>1</v>
      </c>
      <c r="F8" s="141">
        <f>100-F6-F7</f>
        <v>1</v>
      </c>
      <c r="G8" s="141">
        <f>100-G6-G7</f>
        <v>0.40000000000000568</v>
      </c>
      <c r="H8" s="141">
        <f>100-H6-H7</f>
        <v>0.5</v>
      </c>
      <c r="I8" s="141">
        <f>100-I6-I7</f>
        <v>0.60000000000000142</v>
      </c>
    </row>
    <row r="9" spans="1:9" ht="18" x14ac:dyDescent="0.45">
      <c r="A9" s="294" t="s">
        <v>148</v>
      </c>
      <c r="B9" s="303" t="s">
        <v>147</v>
      </c>
      <c r="C9" s="140" t="s">
        <v>130</v>
      </c>
      <c r="D9" s="139" t="s">
        <v>129</v>
      </c>
      <c r="E9" s="138">
        <v>93</v>
      </c>
      <c r="F9" s="43">
        <v>87</v>
      </c>
      <c r="G9" s="43">
        <v>86</v>
      </c>
      <c r="H9" s="43">
        <v>84</v>
      </c>
      <c r="I9" s="43">
        <v>83</v>
      </c>
    </row>
    <row r="10" spans="1:9" ht="18" x14ac:dyDescent="0.45">
      <c r="A10" s="295"/>
      <c r="B10" s="304"/>
      <c r="C10" s="140" t="s">
        <v>128</v>
      </c>
      <c r="D10" s="139" t="s">
        <v>127</v>
      </c>
      <c r="E10" s="138">
        <v>7</v>
      </c>
      <c r="F10" s="43">
        <v>13</v>
      </c>
      <c r="G10" s="43">
        <v>14</v>
      </c>
      <c r="H10" s="43">
        <v>16</v>
      </c>
      <c r="I10" s="43">
        <v>17</v>
      </c>
    </row>
    <row r="11" spans="1:9" ht="18" x14ac:dyDescent="0.45">
      <c r="A11" s="296"/>
      <c r="B11" s="305"/>
      <c r="C11" s="144" t="s">
        <v>126</v>
      </c>
      <c r="D11" s="143" t="s">
        <v>125</v>
      </c>
      <c r="E11" s="142">
        <f>100-E9-E10</f>
        <v>0</v>
      </c>
      <c r="F11" s="141">
        <f>100-F9-F10</f>
        <v>0</v>
      </c>
      <c r="G11" s="141">
        <f>100-G9-G10</f>
        <v>0</v>
      </c>
      <c r="H11" s="141">
        <f>100-H9-H10</f>
        <v>0</v>
      </c>
      <c r="I11" s="141">
        <f>100-I9-I10</f>
        <v>0</v>
      </c>
    </row>
    <row r="12" spans="1:9" ht="18" x14ac:dyDescent="0.45">
      <c r="A12" s="297" t="s">
        <v>146</v>
      </c>
      <c r="B12" s="300" t="s">
        <v>145</v>
      </c>
      <c r="C12" s="140" t="s">
        <v>144</v>
      </c>
      <c r="D12" s="139" t="s">
        <v>129</v>
      </c>
      <c r="E12" s="138">
        <v>97</v>
      </c>
      <c r="F12" s="43">
        <v>80</v>
      </c>
      <c r="G12" s="43">
        <v>76</v>
      </c>
      <c r="H12" s="43">
        <v>71</v>
      </c>
      <c r="I12" s="43">
        <v>71</v>
      </c>
    </row>
    <row r="13" spans="1:9" ht="18" x14ac:dyDescent="0.45">
      <c r="A13" s="298"/>
      <c r="B13" s="301"/>
      <c r="C13" s="140" t="s">
        <v>128</v>
      </c>
      <c r="D13" s="139" t="s">
        <v>127</v>
      </c>
      <c r="E13" s="138">
        <v>2</v>
      </c>
      <c r="F13" s="43">
        <v>16</v>
      </c>
      <c r="G13" s="43">
        <v>23</v>
      </c>
      <c r="H13" s="43">
        <v>27</v>
      </c>
      <c r="I13" s="43">
        <v>27</v>
      </c>
    </row>
    <row r="14" spans="1:9" ht="18" x14ac:dyDescent="0.45">
      <c r="A14" s="299"/>
      <c r="B14" s="302"/>
      <c r="C14" s="144" t="s">
        <v>126</v>
      </c>
      <c r="D14" s="143" t="s">
        <v>125</v>
      </c>
      <c r="E14" s="142">
        <f>100-E12-E13</f>
        <v>1</v>
      </c>
      <c r="F14" s="141">
        <f>100-F12-F13</f>
        <v>4</v>
      </c>
      <c r="G14" s="141">
        <f>100-G12-G13</f>
        <v>1</v>
      </c>
      <c r="H14" s="141">
        <f>100-H12-H13</f>
        <v>2</v>
      </c>
      <c r="I14" s="141">
        <f>100-I12-I13</f>
        <v>2</v>
      </c>
    </row>
    <row r="15" spans="1:9" ht="18" x14ac:dyDescent="0.45">
      <c r="A15" s="294" t="s">
        <v>54</v>
      </c>
      <c r="B15" s="303" t="s">
        <v>251</v>
      </c>
      <c r="C15" s="140" t="s">
        <v>144</v>
      </c>
      <c r="D15" s="139" t="s">
        <v>129</v>
      </c>
      <c r="E15" s="138">
        <v>97</v>
      </c>
      <c r="F15" s="43">
        <v>92</v>
      </c>
      <c r="G15" s="43">
        <v>74</v>
      </c>
      <c r="H15" s="43">
        <v>70</v>
      </c>
      <c r="I15" s="43">
        <v>67</v>
      </c>
    </row>
    <row r="16" spans="1:9" ht="18" x14ac:dyDescent="0.45">
      <c r="A16" s="295"/>
      <c r="B16" s="304"/>
      <c r="C16" s="140" t="s">
        <v>128</v>
      </c>
      <c r="D16" s="139" t="s">
        <v>127</v>
      </c>
      <c r="E16" s="138">
        <v>0</v>
      </c>
      <c r="F16" s="43">
        <v>8</v>
      </c>
      <c r="G16" s="43">
        <v>26</v>
      </c>
      <c r="H16" s="43">
        <v>30</v>
      </c>
      <c r="I16" s="43">
        <v>33</v>
      </c>
    </row>
    <row r="17" spans="1:9" ht="18" x14ac:dyDescent="0.45">
      <c r="A17" s="296"/>
      <c r="B17" s="305"/>
      <c r="C17" s="144" t="s">
        <v>126</v>
      </c>
      <c r="D17" s="143" t="s">
        <v>125</v>
      </c>
      <c r="E17" s="142">
        <f>100-E15-E16</f>
        <v>3</v>
      </c>
      <c r="F17" s="141">
        <f>100-F15-F16</f>
        <v>0</v>
      </c>
      <c r="G17" s="141">
        <f>100-G15-G16</f>
        <v>0</v>
      </c>
      <c r="H17" s="141">
        <f>100-H15-H16</f>
        <v>0</v>
      </c>
      <c r="I17" s="141">
        <f>100-I15-I16</f>
        <v>0</v>
      </c>
    </row>
    <row r="18" spans="1:9" ht="18" x14ac:dyDescent="0.45">
      <c r="A18" s="294" t="s">
        <v>143</v>
      </c>
      <c r="B18" s="303" t="s">
        <v>142</v>
      </c>
      <c r="C18" s="140" t="s">
        <v>141</v>
      </c>
      <c r="D18" s="139" t="s">
        <v>129</v>
      </c>
      <c r="E18" s="138">
        <v>43</v>
      </c>
      <c r="F18" s="43">
        <v>24</v>
      </c>
      <c r="G18" s="43">
        <v>18</v>
      </c>
      <c r="H18" s="43">
        <v>15</v>
      </c>
      <c r="I18" s="43">
        <v>16</v>
      </c>
    </row>
    <row r="19" spans="1:9" ht="18" x14ac:dyDescent="0.45">
      <c r="A19" s="295"/>
      <c r="B19" s="304"/>
      <c r="C19" s="140" t="s">
        <v>128</v>
      </c>
      <c r="D19" s="139" t="s">
        <v>127</v>
      </c>
      <c r="E19" s="138">
        <v>3</v>
      </c>
      <c r="F19" s="43">
        <v>13</v>
      </c>
      <c r="G19" s="43">
        <v>17</v>
      </c>
      <c r="H19" s="43">
        <v>20</v>
      </c>
      <c r="I19" s="43">
        <v>23</v>
      </c>
    </row>
    <row r="20" spans="1:9" ht="18" x14ac:dyDescent="0.45">
      <c r="A20" s="296"/>
      <c r="B20" s="305"/>
      <c r="C20" s="144" t="s">
        <v>126</v>
      </c>
      <c r="D20" s="143" t="s">
        <v>125</v>
      </c>
      <c r="E20" s="142">
        <f>100-E18-E19</f>
        <v>54</v>
      </c>
      <c r="F20" s="141">
        <f>100-F18-F19</f>
        <v>63</v>
      </c>
      <c r="G20" s="141">
        <f>100-G18-G19</f>
        <v>65</v>
      </c>
      <c r="H20" s="141">
        <f>100-H18-H19</f>
        <v>65</v>
      </c>
      <c r="I20" s="141">
        <f>100-I18-I19</f>
        <v>61</v>
      </c>
    </row>
    <row r="21" spans="1:9" ht="18" x14ac:dyDescent="0.45">
      <c r="A21" s="294" t="s">
        <v>51</v>
      </c>
      <c r="B21" s="303" t="s">
        <v>140</v>
      </c>
      <c r="C21" s="140" t="s">
        <v>130</v>
      </c>
      <c r="D21" s="139" t="s">
        <v>129</v>
      </c>
      <c r="E21" s="138">
        <v>44</v>
      </c>
      <c r="F21" s="43">
        <v>21</v>
      </c>
      <c r="G21" s="43">
        <v>17</v>
      </c>
      <c r="H21" s="43">
        <v>16</v>
      </c>
      <c r="I21" s="43">
        <v>17</v>
      </c>
    </row>
    <row r="22" spans="1:9" ht="18" x14ac:dyDescent="0.45">
      <c r="A22" s="295"/>
      <c r="B22" s="304"/>
      <c r="C22" s="140" t="s">
        <v>128</v>
      </c>
      <c r="D22" s="139" t="s">
        <v>127</v>
      </c>
      <c r="E22" s="138">
        <v>11</v>
      </c>
      <c r="F22" s="43">
        <v>31</v>
      </c>
      <c r="G22" s="43">
        <v>42</v>
      </c>
      <c r="H22" s="43">
        <v>51</v>
      </c>
      <c r="I22" s="43">
        <v>58</v>
      </c>
    </row>
    <row r="23" spans="1:9" ht="18" x14ac:dyDescent="0.45">
      <c r="A23" s="296"/>
      <c r="B23" s="305"/>
      <c r="C23" s="144" t="s">
        <v>126</v>
      </c>
      <c r="D23" s="143" t="s">
        <v>125</v>
      </c>
      <c r="E23" s="142">
        <f>100-E21-E22</f>
        <v>45</v>
      </c>
      <c r="F23" s="141">
        <f>100-F21-F22</f>
        <v>48</v>
      </c>
      <c r="G23" s="141">
        <f>100-G21-G22</f>
        <v>41</v>
      </c>
      <c r="H23" s="141">
        <f>100-H21-H22</f>
        <v>33</v>
      </c>
      <c r="I23" s="141">
        <f>100-I21-I22</f>
        <v>25</v>
      </c>
    </row>
    <row r="24" spans="1:9" ht="18" x14ac:dyDescent="0.45">
      <c r="A24" s="294" t="s">
        <v>139</v>
      </c>
      <c r="B24" s="303" t="s">
        <v>138</v>
      </c>
      <c r="C24" s="140" t="s">
        <v>137</v>
      </c>
      <c r="D24" s="139" t="s">
        <v>129</v>
      </c>
      <c r="E24" s="138">
        <v>25</v>
      </c>
      <c r="F24" s="43">
        <v>35</v>
      </c>
      <c r="G24" s="43">
        <v>31</v>
      </c>
      <c r="H24" s="43">
        <v>23</v>
      </c>
      <c r="I24" s="43">
        <v>23</v>
      </c>
    </row>
    <row r="25" spans="1:9" ht="18" x14ac:dyDescent="0.45">
      <c r="A25" s="295"/>
      <c r="B25" s="304"/>
      <c r="C25" s="140" t="s">
        <v>128</v>
      </c>
      <c r="D25" s="139" t="s">
        <v>127</v>
      </c>
      <c r="E25" s="138">
        <v>11</v>
      </c>
      <c r="F25" s="43">
        <v>25</v>
      </c>
      <c r="G25" s="43">
        <v>37</v>
      </c>
      <c r="H25" s="43">
        <v>44</v>
      </c>
      <c r="I25" s="43">
        <v>49</v>
      </c>
    </row>
    <row r="26" spans="1:9" ht="18" x14ac:dyDescent="0.45">
      <c r="A26" s="296"/>
      <c r="B26" s="305"/>
      <c r="C26" s="144" t="s">
        <v>126</v>
      </c>
      <c r="D26" s="143" t="s">
        <v>125</v>
      </c>
      <c r="E26" s="142">
        <f>100-E24-E25</f>
        <v>64</v>
      </c>
      <c r="F26" s="141">
        <f>100-F24-F25</f>
        <v>40</v>
      </c>
      <c r="G26" s="141">
        <f>100-G24-G25</f>
        <v>32</v>
      </c>
      <c r="H26" s="141">
        <f>100-H24-H25</f>
        <v>33</v>
      </c>
      <c r="I26" s="141">
        <f>100-I24-I25</f>
        <v>28</v>
      </c>
    </row>
    <row r="27" spans="1:9" ht="18" x14ac:dyDescent="0.45">
      <c r="A27" s="294" t="s">
        <v>136</v>
      </c>
      <c r="B27" s="303" t="s">
        <v>135</v>
      </c>
      <c r="C27" s="140" t="s">
        <v>130</v>
      </c>
      <c r="D27" s="139" t="s">
        <v>129</v>
      </c>
      <c r="E27" s="138">
        <v>22</v>
      </c>
      <c r="F27" s="43">
        <v>32</v>
      </c>
      <c r="G27" s="43">
        <v>33</v>
      </c>
      <c r="H27" s="43">
        <v>34</v>
      </c>
      <c r="I27" s="43">
        <v>35</v>
      </c>
    </row>
    <row r="28" spans="1:9" ht="18" x14ac:dyDescent="0.45">
      <c r="A28" s="295"/>
      <c r="B28" s="304"/>
      <c r="C28" s="140" t="s">
        <v>128</v>
      </c>
      <c r="D28" s="139" t="s">
        <v>127</v>
      </c>
      <c r="E28" s="138">
        <v>7</v>
      </c>
      <c r="F28" s="43">
        <v>20</v>
      </c>
      <c r="G28" s="43">
        <v>34</v>
      </c>
      <c r="H28" s="43">
        <v>39</v>
      </c>
      <c r="I28" s="43">
        <v>40</v>
      </c>
    </row>
    <row r="29" spans="1:9" ht="18" x14ac:dyDescent="0.45">
      <c r="A29" s="296"/>
      <c r="B29" s="305"/>
      <c r="C29" s="144" t="s">
        <v>126</v>
      </c>
      <c r="D29" s="143" t="s">
        <v>125</v>
      </c>
      <c r="E29" s="142">
        <f>100-E27-E28</f>
        <v>71</v>
      </c>
      <c r="F29" s="141">
        <f>100-F27-F28</f>
        <v>48</v>
      </c>
      <c r="G29" s="141">
        <f>100-G27-G28</f>
        <v>33</v>
      </c>
      <c r="H29" s="141">
        <f>100-H27-H28</f>
        <v>27</v>
      </c>
      <c r="I29" s="141">
        <f>100-I27-I28</f>
        <v>25</v>
      </c>
    </row>
    <row r="30" spans="1:9" ht="18" x14ac:dyDescent="0.45">
      <c r="A30" s="294" t="s">
        <v>134</v>
      </c>
      <c r="B30" s="303" t="s">
        <v>133</v>
      </c>
      <c r="C30" s="140" t="s">
        <v>130</v>
      </c>
      <c r="D30" s="139" t="s">
        <v>129</v>
      </c>
      <c r="E30" s="138">
        <v>4.5999999999999996</v>
      </c>
      <c r="F30" s="43">
        <v>11</v>
      </c>
      <c r="G30" s="43">
        <v>12</v>
      </c>
      <c r="H30" s="43">
        <v>1.6</v>
      </c>
      <c r="I30" s="43">
        <v>1.1000000000000001</v>
      </c>
    </row>
    <row r="31" spans="1:9" ht="18" x14ac:dyDescent="0.45">
      <c r="A31" s="295"/>
      <c r="B31" s="304"/>
      <c r="C31" s="140" t="s">
        <v>128</v>
      </c>
      <c r="D31" s="139" t="s">
        <v>127</v>
      </c>
      <c r="E31" s="138">
        <v>2</v>
      </c>
      <c r="F31" s="43">
        <v>11</v>
      </c>
      <c r="G31" s="43">
        <v>40</v>
      </c>
      <c r="H31" s="43">
        <v>71</v>
      </c>
      <c r="I31" s="43">
        <v>76</v>
      </c>
    </row>
    <row r="32" spans="1:9" ht="18" x14ac:dyDescent="0.45">
      <c r="A32" s="296"/>
      <c r="B32" s="305"/>
      <c r="C32" s="144" t="s">
        <v>126</v>
      </c>
      <c r="D32" s="143" t="s">
        <v>125</v>
      </c>
      <c r="E32" s="142">
        <f>100-E30-E31</f>
        <v>93.4</v>
      </c>
      <c r="F32" s="141">
        <f>100-F30-F31</f>
        <v>78</v>
      </c>
      <c r="G32" s="141">
        <f>100-G30-G31</f>
        <v>48</v>
      </c>
      <c r="H32" s="141">
        <f>100-H30-H31</f>
        <v>27.400000000000006</v>
      </c>
      <c r="I32" s="141">
        <f>100-I30-I31</f>
        <v>22.900000000000006</v>
      </c>
    </row>
    <row r="33" spans="1:9" ht="18" x14ac:dyDescent="0.45">
      <c r="A33" s="294" t="s">
        <v>132</v>
      </c>
      <c r="B33" s="303" t="s">
        <v>131</v>
      </c>
      <c r="C33" s="140" t="s">
        <v>130</v>
      </c>
      <c r="D33" s="139" t="s">
        <v>129</v>
      </c>
      <c r="E33" s="138">
        <v>49</v>
      </c>
      <c r="F33" s="43">
        <v>46</v>
      </c>
      <c r="G33" s="43">
        <v>42</v>
      </c>
      <c r="H33" s="43">
        <v>36</v>
      </c>
      <c r="I33" s="43">
        <v>35</v>
      </c>
    </row>
    <row r="34" spans="1:9" ht="18" x14ac:dyDescent="0.45">
      <c r="A34" s="295"/>
      <c r="B34" s="304"/>
      <c r="C34" s="140" t="s">
        <v>128</v>
      </c>
      <c r="D34" s="139" t="s">
        <v>127</v>
      </c>
      <c r="E34" s="138">
        <v>10</v>
      </c>
      <c r="F34" s="43">
        <v>25</v>
      </c>
      <c r="G34" s="43">
        <v>37</v>
      </c>
      <c r="H34" s="43">
        <v>44</v>
      </c>
      <c r="I34" s="43">
        <v>44</v>
      </c>
    </row>
    <row r="35" spans="1:9" ht="18.600000000000001" thickBot="1" x14ac:dyDescent="0.5">
      <c r="A35" s="306"/>
      <c r="B35" s="307"/>
      <c r="C35" s="137" t="s">
        <v>126</v>
      </c>
      <c r="D35" s="136" t="s">
        <v>125</v>
      </c>
      <c r="E35" s="135">
        <f>100-E33-E34</f>
        <v>41</v>
      </c>
      <c r="F35" s="120">
        <f>100-F33-F34</f>
        <v>29</v>
      </c>
      <c r="G35" s="120">
        <f>100-G33-G34</f>
        <v>21</v>
      </c>
      <c r="H35" s="120">
        <f>100-H33-H34</f>
        <v>20</v>
      </c>
      <c r="I35" s="120">
        <f>100-I33-I34</f>
        <v>21</v>
      </c>
    </row>
    <row r="36" spans="1:9" x14ac:dyDescent="0.45">
      <c r="A36" s="134"/>
      <c r="B36" s="134"/>
      <c r="C36" s="134"/>
      <c r="D36" s="134"/>
    </row>
    <row r="37" spans="1:9" ht="18" x14ac:dyDescent="0.45">
      <c r="A37" s="1" t="s">
        <v>1</v>
      </c>
    </row>
    <row r="38" spans="1:9" ht="18" x14ac:dyDescent="0.45">
      <c r="A38" s="1" t="s">
        <v>252</v>
      </c>
    </row>
  </sheetData>
  <mergeCells count="22">
    <mergeCell ref="A27:A29"/>
    <mergeCell ref="A30:A32"/>
    <mergeCell ref="A33:A35"/>
    <mergeCell ref="B15:B17"/>
    <mergeCell ref="B33:B35"/>
    <mergeCell ref="B30:B32"/>
    <mergeCell ref="B27:B29"/>
    <mergeCell ref="B24:B26"/>
    <mergeCell ref="A15:A17"/>
    <mergeCell ref="A18:A20"/>
    <mergeCell ref="B21:B23"/>
    <mergeCell ref="B18:B20"/>
    <mergeCell ref="A4:D5"/>
    <mergeCell ref="E5:I5"/>
    <mergeCell ref="A21:A23"/>
    <mergeCell ref="A24:A26"/>
    <mergeCell ref="A6:A8"/>
    <mergeCell ref="A9:A11"/>
    <mergeCell ref="A12:A14"/>
    <mergeCell ref="B12:B14"/>
    <mergeCell ref="B9:B11"/>
    <mergeCell ref="B6:B8"/>
  </mergeCells>
  <phoneticPr fontId="3"/>
  <pageMargins left="0.7" right="0.7" top="0.75" bottom="0.75" header="0.3" footer="0.3"/>
  <pageSetup paperSize="9" scale="6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showGridLines="0" zoomScaleNormal="100" workbookViewId="0">
      <pane xSplit="1" ySplit="8" topLeftCell="B9" activePane="bottomRight" state="frozen"/>
      <selection activeCell="A11" sqref="A11"/>
      <selection pane="topRight" activeCell="A11" sqref="A11"/>
      <selection pane="bottomLeft" activeCell="A11" sqref="A11"/>
      <selection pane="bottomRight" activeCell="A2" sqref="A2"/>
    </sheetView>
  </sheetViews>
  <sheetFormatPr defaultColWidth="9" defaultRowHeight="13.8" x14ac:dyDescent="0.45"/>
  <cols>
    <col min="1" max="1" width="12.09765625" style="2" customWidth="1"/>
    <col min="2" max="5" width="17.59765625" style="2" customWidth="1"/>
    <col min="6" max="10" width="15.8984375" style="2" customWidth="1"/>
    <col min="11" max="16384" width="9" style="2"/>
  </cols>
  <sheetData>
    <row r="1" spans="1:5" ht="26.4" x14ac:dyDescent="0.45">
      <c r="A1" s="41" t="s">
        <v>259</v>
      </c>
    </row>
    <row r="2" spans="1:5" ht="21" x14ac:dyDescent="0.45">
      <c r="A2" s="41" t="s">
        <v>269</v>
      </c>
    </row>
    <row r="3" spans="1:5" ht="14.4" thickBot="1" x14ac:dyDescent="0.5"/>
    <row r="4" spans="1:5" x14ac:dyDescent="0.45">
      <c r="A4" s="245"/>
      <c r="B4" s="52">
        <v>1</v>
      </c>
      <c r="C4" s="51">
        <v>2</v>
      </c>
      <c r="D4" s="51">
        <v>3</v>
      </c>
      <c r="E4" s="51">
        <v>4</v>
      </c>
    </row>
    <row r="5" spans="1:5" s="87" customFormat="1" ht="18" x14ac:dyDescent="0.45">
      <c r="A5" s="246"/>
      <c r="B5" s="308" t="s">
        <v>158</v>
      </c>
      <c r="C5" s="34"/>
      <c r="D5" s="286" t="s">
        <v>157</v>
      </c>
      <c r="E5" s="161" t="s">
        <v>156</v>
      </c>
    </row>
    <row r="6" spans="1:5" s="87" customFormat="1" ht="72" x14ac:dyDescent="0.45">
      <c r="A6" s="246"/>
      <c r="B6" s="309"/>
      <c r="C6" s="160" t="s">
        <v>254</v>
      </c>
      <c r="D6" s="268"/>
      <c r="E6" s="159" t="s">
        <v>255</v>
      </c>
    </row>
    <row r="7" spans="1:5" s="87" customFormat="1" ht="112.5" customHeight="1" x14ac:dyDescent="0.45">
      <c r="A7" s="246"/>
      <c r="B7" s="158" t="s">
        <v>232</v>
      </c>
      <c r="C7" s="37" t="s">
        <v>234</v>
      </c>
      <c r="D7" s="100" t="s">
        <v>238</v>
      </c>
      <c r="E7" s="37" t="s">
        <v>233</v>
      </c>
    </row>
    <row r="8" spans="1:5" x14ac:dyDescent="0.45">
      <c r="A8" s="247"/>
      <c r="B8" s="310" t="s">
        <v>155</v>
      </c>
      <c r="C8" s="249"/>
      <c r="D8" s="249"/>
      <c r="E8" s="249"/>
    </row>
    <row r="9" spans="1:5" x14ac:dyDescent="0.45">
      <c r="A9" s="46">
        <v>1922</v>
      </c>
      <c r="B9" s="153">
        <v>745</v>
      </c>
      <c r="C9" s="121">
        <v>113</v>
      </c>
      <c r="D9" s="122"/>
      <c r="E9" s="121"/>
    </row>
    <row r="10" spans="1:5" x14ac:dyDescent="0.45">
      <c r="A10" s="46">
        <v>1926</v>
      </c>
      <c r="B10" s="153">
        <v>1002</v>
      </c>
      <c r="C10" s="121">
        <v>131</v>
      </c>
      <c r="D10" s="122"/>
      <c r="E10" s="121"/>
    </row>
    <row r="11" spans="1:5" x14ac:dyDescent="0.45">
      <c r="A11" s="46">
        <v>1928</v>
      </c>
      <c r="B11" s="153">
        <v>984</v>
      </c>
      <c r="C11" s="121">
        <v>172</v>
      </c>
      <c r="D11" s="154">
        <v>495</v>
      </c>
      <c r="E11" s="157">
        <v>1479</v>
      </c>
    </row>
    <row r="12" spans="1:5" x14ac:dyDescent="0.45">
      <c r="A12" s="46">
        <v>1929</v>
      </c>
      <c r="B12" s="153"/>
      <c r="C12" s="121"/>
      <c r="D12" s="154">
        <v>845</v>
      </c>
      <c r="E12" s="157"/>
    </row>
    <row r="13" spans="1:5" x14ac:dyDescent="0.45">
      <c r="A13" s="46">
        <v>1940</v>
      </c>
      <c r="B13" s="153">
        <v>1687</v>
      </c>
      <c r="C13" s="151">
        <v>1079</v>
      </c>
      <c r="D13" s="152">
        <v>16879</v>
      </c>
      <c r="E13" s="151">
        <v>18587</v>
      </c>
    </row>
    <row r="14" spans="1:5" x14ac:dyDescent="0.45">
      <c r="A14" s="46">
        <v>1945</v>
      </c>
      <c r="B14" s="153">
        <v>1767</v>
      </c>
      <c r="C14" s="151">
        <v>1389</v>
      </c>
      <c r="D14" s="154"/>
      <c r="E14" s="151"/>
    </row>
    <row r="15" spans="1:5" x14ac:dyDescent="0.45">
      <c r="A15" s="46">
        <v>1950</v>
      </c>
      <c r="B15" s="153">
        <v>2134</v>
      </c>
      <c r="C15" s="151">
        <v>1490</v>
      </c>
      <c r="D15" s="154">
        <v>13735</v>
      </c>
      <c r="E15" s="151">
        <v>15869</v>
      </c>
    </row>
    <row r="16" spans="1:5" x14ac:dyDescent="0.45">
      <c r="A16" s="46">
        <v>1952</v>
      </c>
      <c r="B16" s="153">
        <v>2276</v>
      </c>
      <c r="C16" s="151"/>
      <c r="D16" s="154"/>
      <c r="E16" s="151"/>
    </row>
    <row r="17" spans="1:5" x14ac:dyDescent="0.45">
      <c r="A17" s="46">
        <v>1955</v>
      </c>
      <c r="B17" s="153">
        <v>3602</v>
      </c>
      <c r="C17" s="151">
        <v>1605</v>
      </c>
      <c r="D17" s="154"/>
      <c r="E17" s="151"/>
    </row>
    <row r="18" spans="1:5" x14ac:dyDescent="0.45">
      <c r="A18" s="46">
        <v>1956</v>
      </c>
      <c r="B18" s="153">
        <v>3432</v>
      </c>
      <c r="C18" s="151"/>
      <c r="D18" s="154"/>
      <c r="E18" s="151"/>
    </row>
    <row r="19" spans="1:5" x14ac:dyDescent="0.45">
      <c r="A19" s="46">
        <v>1957</v>
      </c>
      <c r="B19" s="153">
        <v>3811</v>
      </c>
      <c r="C19" s="151"/>
      <c r="D19" s="154"/>
      <c r="E19" s="151"/>
    </row>
    <row r="20" spans="1:5" x14ac:dyDescent="0.45">
      <c r="A20" s="46">
        <v>1958</v>
      </c>
      <c r="B20" s="153">
        <v>3563</v>
      </c>
      <c r="C20" s="151"/>
      <c r="D20" s="154"/>
      <c r="E20" s="151"/>
    </row>
    <row r="21" spans="1:5" x14ac:dyDescent="0.45">
      <c r="A21" s="46">
        <v>1959</v>
      </c>
      <c r="B21" s="153">
        <v>3216</v>
      </c>
      <c r="C21" s="151"/>
      <c r="D21" s="154"/>
      <c r="E21" s="151"/>
    </row>
    <row r="22" spans="1:5" x14ac:dyDescent="0.45">
      <c r="A22" s="46">
        <v>1960</v>
      </c>
      <c r="B22" s="153">
        <v>4069</v>
      </c>
      <c r="C22" s="151">
        <v>3664</v>
      </c>
      <c r="D22" s="152">
        <v>9262</v>
      </c>
      <c r="E22" s="151">
        <v>13331</v>
      </c>
    </row>
    <row r="23" spans="1:5" x14ac:dyDescent="0.45">
      <c r="A23" s="46">
        <v>1961</v>
      </c>
      <c r="B23" s="153">
        <v>4641</v>
      </c>
      <c r="C23" s="121"/>
      <c r="D23" s="154"/>
      <c r="E23" s="151"/>
    </row>
    <row r="24" spans="1:5" x14ac:dyDescent="0.45">
      <c r="A24" s="46">
        <v>1962</v>
      </c>
      <c r="B24" s="153">
        <v>4843</v>
      </c>
      <c r="C24" s="121"/>
      <c r="D24" s="154"/>
      <c r="E24" s="151"/>
    </row>
    <row r="25" spans="1:5" x14ac:dyDescent="0.45">
      <c r="A25" s="46">
        <v>1963</v>
      </c>
      <c r="B25" s="153">
        <v>4803</v>
      </c>
      <c r="C25" s="121"/>
      <c r="D25" s="154"/>
      <c r="E25" s="151"/>
    </row>
    <row r="26" spans="1:5" x14ac:dyDescent="0.45">
      <c r="A26" s="46">
        <v>1964</v>
      </c>
      <c r="B26" s="153">
        <v>4842</v>
      </c>
      <c r="C26" s="121"/>
      <c r="D26" s="154"/>
      <c r="E26" s="151"/>
    </row>
    <row r="27" spans="1:5" x14ac:dyDescent="0.45">
      <c r="A27" s="46">
        <v>1965</v>
      </c>
      <c r="B27" s="153">
        <v>4988</v>
      </c>
      <c r="C27" s="151">
        <v>4782</v>
      </c>
      <c r="D27" s="152">
        <v>7343.2</v>
      </c>
      <c r="E27" s="151">
        <v>12331</v>
      </c>
    </row>
    <row r="28" spans="1:5" x14ac:dyDescent="0.45">
      <c r="A28" s="46">
        <v>1966</v>
      </c>
      <c r="B28" s="153">
        <v>5046</v>
      </c>
      <c r="C28" s="121"/>
      <c r="D28" s="154"/>
      <c r="E28" s="151"/>
    </row>
    <row r="29" spans="1:5" x14ac:dyDescent="0.45">
      <c r="A29" s="46">
        <v>1967</v>
      </c>
      <c r="B29" s="153">
        <v>4987</v>
      </c>
      <c r="C29" s="121"/>
      <c r="D29" s="154"/>
      <c r="E29" s="151"/>
    </row>
    <row r="30" spans="1:5" x14ac:dyDescent="0.45">
      <c r="A30" s="46">
        <v>1968</v>
      </c>
      <c r="B30" s="153">
        <v>4990</v>
      </c>
      <c r="C30" s="121"/>
      <c r="D30" s="154"/>
      <c r="E30" s="151"/>
    </row>
    <row r="31" spans="1:5" x14ac:dyDescent="0.45">
      <c r="A31" s="46">
        <v>1969</v>
      </c>
      <c r="B31" s="153">
        <v>5104</v>
      </c>
      <c r="C31" s="121"/>
      <c r="D31" s="154"/>
      <c r="E31" s="151"/>
    </row>
    <row r="32" spans="1:5" x14ac:dyDescent="0.45">
      <c r="A32" s="46">
        <v>1970</v>
      </c>
      <c r="B32" s="153">
        <v>5186</v>
      </c>
      <c r="C32" s="151">
        <v>4913</v>
      </c>
      <c r="D32" s="154">
        <v>6303.3</v>
      </c>
      <c r="E32" s="151">
        <v>11489.3</v>
      </c>
    </row>
    <row r="33" spans="1:9" x14ac:dyDescent="0.45">
      <c r="A33" s="46">
        <v>1971</v>
      </c>
      <c r="B33" s="153">
        <v>5262</v>
      </c>
      <c r="C33" s="121"/>
      <c r="D33" s="154">
        <v>6035.1</v>
      </c>
      <c r="E33" s="151"/>
    </row>
    <row r="34" spans="1:9" x14ac:dyDescent="0.45">
      <c r="A34" s="46">
        <v>1972</v>
      </c>
      <c r="B34" s="153">
        <v>5253</v>
      </c>
      <c r="C34" s="121"/>
      <c r="D34" s="154">
        <v>5903.4</v>
      </c>
      <c r="E34" s="151"/>
    </row>
    <row r="35" spans="1:9" x14ac:dyDescent="0.45">
      <c r="A35" s="46">
        <v>1973</v>
      </c>
      <c r="B35" s="153">
        <v>5342</v>
      </c>
      <c r="C35" s="121"/>
      <c r="D35" s="154"/>
      <c r="E35" s="151"/>
    </row>
    <row r="36" spans="1:9" x14ac:dyDescent="0.45">
      <c r="A36" s="46">
        <v>1974</v>
      </c>
      <c r="B36" s="153">
        <v>5389</v>
      </c>
      <c r="C36" s="121"/>
      <c r="D36" s="154"/>
      <c r="E36" s="151"/>
    </row>
    <row r="37" spans="1:9" x14ac:dyDescent="0.45">
      <c r="A37" s="46">
        <v>1975</v>
      </c>
      <c r="B37" s="153">
        <v>5500</v>
      </c>
      <c r="C37" s="151">
        <v>5163</v>
      </c>
      <c r="D37" s="154">
        <v>5491.9</v>
      </c>
      <c r="E37" s="151">
        <v>10991.9</v>
      </c>
    </row>
    <row r="38" spans="1:9" x14ac:dyDescent="0.45">
      <c r="A38" s="46">
        <v>1976</v>
      </c>
      <c r="B38" s="153">
        <v>5515</v>
      </c>
      <c r="C38" s="121"/>
      <c r="D38" s="154"/>
      <c r="E38" s="151"/>
    </row>
    <row r="39" spans="1:9" x14ac:dyDescent="0.45">
      <c r="A39" s="46">
        <v>1977</v>
      </c>
      <c r="B39" s="153">
        <v>5572</v>
      </c>
      <c r="C39" s="121"/>
      <c r="D39" s="154"/>
      <c r="E39" s="151"/>
    </row>
    <row r="40" spans="1:9" x14ac:dyDescent="0.45">
      <c r="A40" s="46">
        <v>1978</v>
      </c>
      <c r="B40" s="153">
        <v>5658</v>
      </c>
      <c r="C40" s="121"/>
      <c r="D40" s="154"/>
      <c r="E40" s="151"/>
    </row>
    <row r="41" spans="1:9" x14ac:dyDescent="0.45">
      <c r="A41" s="46">
        <v>1979</v>
      </c>
      <c r="B41" s="153">
        <v>5610</v>
      </c>
      <c r="C41" s="121"/>
      <c r="D41" s="154"/>
      <c r="E41" s="151"/>
    </row>
    <row r="42" spans="1:9" x14ac:dyDescent="0.45">
      <c r="A42" s="46">
        <v>1980</v>
      </c>
      <c r="B42" s="153">
        <v>5697</v>
      </c>
      <c r="C42" s="151">
        <v>5254</v>
      </c>
      <c r="D42" s="154">
        <v>4832</v>
      </c>
      <c r="E42" s="151">
        <v>10529</v>
      </c>
      <c r="H42" s="147"/>
      <c r="I42" s="155"/>
    </row>
    <row r="43" spans="1:9" x14ac:dyDescent="0.45">
      <c r="A43" s="46">
        <v>1981</v>
      </c>
      <c r="B43" s="153">
        <v>5713</v>
      </c>
      <c r="C43" s="151">
        <v>5248</v>
      </c>
      <c r="D43" s="154">
        <v>4697.7</v>
      </c>
      <c r="E43" s="151">
        <v>10413</v>
      </c>
      <c r="H43" s="147"/>
      <c r="I43" s="155"/>
    </row>
    <row r="44" spans="1:9" x14ac:dyDescent="0.45">
      <c r="A44" s="46">
        <v>1982</v>
      </c>
      <c r="B44" s="153">
        <v>5760</v>
      </c>
      <c r="C44" s="151">
        <v>5277</v>
      </c>
      <c r="D44" s="154">
        <v>4648.8</v>
      </c>
      <c r="E44" s="151">
        <v>10360</v>
      </c>
      <c r="H44" s="147"/>
      <c r="I44" s="155"/>
    </row>
    <row r="45" spans="1:9" x14ac:dyDescent="0.45">
      <c r="A45" s="46">
        <v>1983</v>
      </c>
      <c r="B45" s="153">
        <v>5803</v>
      </c>
      <c r="C45" s="151">
        <v>5305</v>
      </c>
      <c r="D45" s="154">
        <v>4618.8999999999996</v>
      </c>
      <c r="E45" s="151">
        <v>10403</v>
      </c>
      <c r="H45" s="147"/>
      <c r="I45" s="155"/>
    </row>
    <row r="46" spans="1:9" x14ac:dyDescent="0.45">
      <c r="A46" s="46">
        <v>1984</v>
      </c>
      <c r="B46" s="43"/>
      <c r="C46" s="121"/>
      <c r="D46" s="154">
        <v>4600</v>
      </c>
      <c r="E46" s="151"/>
      <c r="H46" s="147"/>
      <c r="I46" s="146"/>
    </row>
    <row r="47" spans="1:9" x14ac:dyDescent="0.45">
      <c r="A47" s="46">
        <v>1985</v>
      </c>
      <c r="B47" s="153">
        <v>5819</v>
      </c>
      <c r="C47" s="151">
        <v>5300</v>
      </c>
      <c r="D47" s="154">
        <v>4492</v>
      </c>
      <c r="E47" s="151">
        <v>10311</v>
      </c>
      <c r="H47" s="147"/>
      <c r="I47" s="146"/>
    </row>
    <row r="48" spans="1:9" x14ac:dyDescent="0.45">
      <c r="A48" s="46">
        <v>1986</v>
      </c>
      <c r="B48" s="153">
        <v>5744</v>
      </c>
      <c r="C48" s="151">
        <v>5253</v>
      </c>
      <c r="D48" s="154">
        <v>4445</v>
      </c>
      <c r="E48" s="151">
        <v>10189</v>
      </c>
      <c r="H48" s="147"/>
      <c r="I48" s="146"/>
    </row>
    <row r="49" spans="1:9" x14ac:dyDescent="0.45">
      <c r="A49" s="46">
        <v>1987</v>
      </c>
      <c r="B49" s="153">
        <v>5744</v>
      </c>
      <c r="C49" s="151">
        <v>5253</v>
      </c>
      <c r="D49" s="154">
        <v>4302</v>
      </c>
      <c r="E49" s="151">
        <v>10046</v>
      </c>
      <c r="H49" s="147"/>
      <c r="I49" s="146"/>
    </row>
    <row r="50" spans="1:9" x14ac:dyDescent="0.45">
      <c r="A50" s="46">
        <v>1988</v>
      </c>
      <c r="B50" s="153">
        <v>5578</v>
      </c>
      <c r="C50" s="151">
        <v>5099</v>
      </c>
      <c r="D50" s="152">
        <v>4103</v>
      </c>
      <c r="E50" s="151">
        <v>9681</v>
      </c>
      <c r="H50" s="147"/>
      <c r="I50" s="146"/>
    </row>
    <row r="51" spans="1:9" x14ac:dyDescent="0.45">
      <c r="A51" s="46">
        <v>1989</v>
      </c>
      <c r="B51" s="153">
        <v>5409</v>
      </c>
      <c r="C51" s="151">
        <v>4946</v>
      </c>
      <c r="D51" s="152">
        <v>4050</v>
      </c>
      <c r="E51" s="151">
        <v>9459</v>
      </c>
      <c r="H51" s="147"/>
      <c r="I51" s="146"/>
    </row>
    <row r="52" spans="1:9" ht="14.4" thickBot="1" x14ac:dyDescent="0.5">
      <c r="A52" s="45">
        <v>1990</v>
      </c>
      <c r="B52" s="150">
        <v>5308</v>
      </c>
      <c r="C52" s="148">
        <v>4865</v>
      </c>
      <c r="D52" s="149">
        <v>3979</v>
      </c>
      <c r="E52" s="148">
        <v>9287</v>
      </c>
      <c r="H52" s="147"/>
      <c r="I52" s="146"/>
    </row>
    <row r="54" spans="1:9" ht="18" x14ac:dyDescent="0.45">
      <c r="A54" s="2" t="s">
        <v>2</v>
      </c>
    </row>
    <row r="55" spans="1:9" x14ac:dyDescent="0.45">
      <c r="A55" s="244" t="s">
        <v>154</v>
      </c>
      <c r="B55" s="244"/>
      <c r="C55" s="244"/>
      <c r="D55" s="244"/>
      <c r="E55" s="244"/>
    </row>
    <row r="56" spans="1:9" x14ac:dyDescent="0.45">
      <c r="A56" s="244"/>
      <c r="B56" s="244"/>
      <c r="C56" s="244"/>
      <c r="D56" s="244"/>
      <c r="E56" s="244"/>
    </row>
    <row r="57" spans="1:9" x14ac:dyDescent="0.45">
      <c r="A57" s="244"/>
      <c r="B57" s="244"/>
      <c r="C57" s="244"/>
      <c r="D57" s="244"/>
      <c r="E57" s="244"/>
    </row>
    <row r="58" spans="1:9" x14ac:dyDescent="0.45">
      <c r="A58" s="244"/>
      <c r="B58" s="244"/>
      <c r="C58" s="244"/>
      <c r="D58" s="244"/>
      <c r="E58" s="244"/>
    </row>
    <row r="59" spans="1:9" x14ac:dyDescent="0.45">
      <c r="A59" s="244"/>
      <c r="B59" s="244"/>
      <c r="C59" s="244"/>
      <c r="D59" s="244"/>
      <c r="E59" s="244"/>
    </row>
    <row r="60" spans="1:9" x14ac:dyDescent="0.45">
      <c r="A60" s="244"/>
      <c r="B60" s="244"/>
      <c r="C60" s="244"/>
      <c r="D60" s="244"/>
      <c r="E60" s="244"/>
    </row>
    <row r="61" spans="1:9" x14ac:dyDescent="0.45">
      <c r="A61" s="244"/>
      <c r="B61" s="244"/>
      <c r="C61" s="244"/>
      <c r="D61" s="244"/>
      <c r="E61" s="244"/>
    </row>
    <row r="62" spans="1:9" x14ac:dyDescent="0.45">
      <c r="A62" s="244"/>
      <c r="B62" s="244"/>
      <c r="C62" s="244"/>
      <c r="D62" s="244"/>
      <c r="E62" s="244"/>
    </row>
    <row r="64" spans="1:9" ht="18" x14ac:dyDescent="0.45">
      <c r="A64" s="2" t="s">
        <v>1</v>
      </c>
    </row>
    <row r="65" spans="1:5" x14ac:dyDescent="0.45">
      <c r="A65" s="244" t="s">
        <v>253</v>
      </c>
      <c r="B65" s="244"/>
      <c r="C65" s="244"/>
      <c r="D65" s="244"/>
      <c r="E65" s="244"/>
    </row>
    <row r="66" spans="1:5" x14ac:dyDescent="0.45">
      <c r="A66" s="244"/>
      <c r="B66" s="244"/>
      <c r="C66" s="244"/>
      <c r="D66" s="244"/>
      <c r="E66" s="244"/>
    </row>
    <row r="67" spans="1:5" x14ac:dyDescent="0.45">
      <c r="A67" s="244"/>
      <c r="B67" s="244"/>
      <c r="C67" s="244"/>
      <c r="D67" s="244"/>
      <c r="E67" s="244"/>
    </row>
  </sheetData>
  <mergeCells count="6">
    <mergeCell ref="B5:B6"/>
    <mergeCell ref="D5:D6"/>
    <mergeCell ref="A55:E62"/>
    <mergeCell ref="A65:E67"/>
    <mergeCell ref="B8:E8"/>
    <mergeCell ref="A4:A8"/>
  </mergeCells>
  <phoneticPr fontId="3"/>
  <pageMargins left="0.7" right="0.7" top="0.75" bottom="0.75" header="0.3" footer="0.3"/>
  <pageSetup paperSize="9" scale="73"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4.3.1</vt:lpstr>
      <vt:lpstr>4.3.2</vt:lpstr>
      <vt:lpstr>4.3.3</vt:lpstr>
      <vt:lpstr>4.3.4</vt:lpstr>
      <vt:lpstr>4.3.5</vt:lpstr>
      <vt:lpstr>4.3.6</vt:lpstr>
      <vt:lpstr>4.3.7</vt:lpstr>
      <vt:lpstr>4.3.8</vt:lpstr>
      <vt:lpstr>4.3.9</vt:lpstr>
      <vt:lpstr>4.3.10</vt:lpstr>
      <vt:lpstr>4.3.11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志田 仁完</dc:creator>
  <cp:lastModifiedBy>原康宏</cp:lastModifiedBy>
  <dcterms:created xsi:type="dcterms:W3CDTF">2020-03-26T05:29:23Z</dcterms:created>
  <dcterms:modified xsi:type="dcterms:W3CDTF">2022-11-25T03:34:08Z</dcterms:modified>
</cp:coreProperties>
</file>