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ASHATAT CHINA（タイトル付け替え）\CD_table_chapter5\"/>
    </mc:Choice>
  </mc:AlternateContent>
  <bookViews>
    <workbookView xWindow="0" yWindow="0" windowWidth="20316" windowHeight="9696"/>
  </bookViews>
  <sheets>
    <sheet name="5.1.1" sheetId="1" r:id="rId1"/>
    <sheet name="5.1.2" sheetId="2" r:id="rId2"/>
    <sheet name="5.1.3" sheetId="3" r:id="rId3"/>
    <sheet name="5.1.4" sheetId="4" r:id="rId4"/>
    <sheet name="5.1.5" sheetId="5" r:id="rId5"/>
    <sheet name="5.1.6" sheetId="6" r:id="rId6"/>
  </sheets>
  <definedNames>
    <definedName name="_xlnm.Print_Area" localSheetId="0">'5.1.1'!$A$1:$AB$88</definedName>
    <definedName name="_xlnm.Print_Area" localSheetId="1">'5.1.2'!$A$1:$AI$97</definedName>
    <definedName name="_xlnm.Print_Area" localSheetId="4">'5.1.5'!$A$1:$M$31</definedName>
  </definedNames>
  <calcPr calcId="162913"/>
</workbook>
</file>

<file path=xl/calcChain.xml><?xml version="1.0" encoding="utf-8"?>
<calcChain xmlns="http://schemas.openxmlformats.org/spreadsheetml/2006/main">
  <c r="G24" i="6" l="1"/>
  <c r="E24" i="6"/>
  <c r="C24" i="6"/>
  <c r="I23" i="6"/>
  <c r="D23" i="6"/>
  <c r="H23" i="6"/>
  <c r="F23" i="6"/>
  <c r="H22" i="6"/>
  <c r="I21" i="6"/>
  <c r="F21" i="6"/>
  <c r="I20" i="6"/>
  <c r="H20" i="6"/>
  <c r="D20" i="6"/>
  <c r="I19" i="6"/>
  <c r="F19" i="6"/>
  <c r="H19" i="6"/>
  <c r="I18" i="6"/>
  <c r="H18" i="6"/>
  <c r="I17" i="6"/>
  <c r="F17" i="6"/>
  <c r="I16" i="6"/>
  <c r="H16" i="6"/>
  <c r="I15" i="6"/>
  <c r="D15" i="6"/>
  <c r="F15" i="6"/>
  <c r="I14" i="6"/>
  <c r="H14" i="6"/>
  <c r="I13" i="6"/>
  <c r="H13" i="6"/>
  <c r="F13" i="6"/>
  <c r="I12" i="6"/>
  <c r="F12" i="6"/>
  <c r="H12" i="6"/>
  <c r="D12" i="6"/>
  <c r="I11" i="6"/>
  <c r="H11" i="6"/>
  <c r="F11" i="6"/>
  <c r="I10" i="6"/>
  <c r="F10" i="6"/>
  <c r="I9" i="6"/>
  <c r="H9" i="6"/>
  <c r="F9" i="6"/>
  <c r="I8" i="6"/>
  <c r="I24" i="6"/>
  <c r="M30" i="5"/>
  <c r="L30" i="5"/>
  <c r="K30" i="5"/>
  <c r="J30" i="5"/>
  <c r="I30" i="5"/>
  <c r="H30" i="5"/>
  <c r="G30" i="5"/>
  <c r="F30" i="5"/>
  <c r="E30" i="5"/>
  <c r="D30" i="5"/>
  <c r="C30" i="5"/>
  <c r="N31" i="4"/>
  <c r="M31" i="4"/>
  <c r="L31" i="4"/>
  <c r="K31" i="4"/>
  <c r="J31" i="4"/>
  <c r="I31" i="4"/>
  <c r="H31" i="4"/>
  <c r="G31" i="4"/>
  <c r="F31" i="4"/>
  <c r="E31" i="4"/>
  <c r="D31" i="4"/>
  <c r="C31" i="4"/>
  <c r="D11" i="6"/>
  <c r="D13" i="6"/>
  <c r="D17" i="6"/>
  <c r="D19" i="6"/>
  <c r="D21" i="6"/>
  <c r="H8" i="6"/>
  <c r="H17" i="6"/>
  <c r="F8" i="6"/>
  <c r="H15" i="6"/>
  <c r="F24" i="6"/>
  <c r="D24" i="6"/>
  <c r="H24" i="6"/>
  <c r="D9" i="6"/>
  <c r="D10" i="6"/>
  <c r="H21" i="6"/>
  <c r="D8" i="6"/>
  <c r="H10" i="6"/>
  <c r="D14" i="6"/>
  <c r="D16" i="6"/>
  <c r="D18" i="6"/>
  <c r="F14" i="6"/>
  <c r="F16" i="6"/>
  <c r="F18" i="6"/>
  <c r="F20" i="6"/>
</calcChain>
</file>

<file path=xl/sharedStrings.xml><?xml version="1.0" encoding="utf-8"?>
<sst xmlns="http://schemas.openxmlformats.org/spreadsheetml/2006/main" count="844" uniqueCount="480">
  <si>
    <t>1913年度</t>
    <rPh sb="4" eb="5">
      <t>２ネン</t>
    </rPh>
    <rPh sb="5" eb="6">
      <t>ド</t>
    </rPh>
    <phoneticPr fontId="2"/>
  </si>
  <si>
    <t>1914年度</t>
    <rPh sb="4" eb="5">
      <t>２ネン</t>
    </rPh>
    <rPh sb="5" eb="6">
      <t>ド</t>
    </rPh>
    <phoneticPr fontId="2"/>
  </si>
  <si>
    <t>1916年度</t>
    <rPh sb="4" eb="5">
      <t>５ネン</t>
    </rPh>
    <rPh sb="5" eb="6">
      <t>ド</t>
    </rPh>
    <phoneticPr fontId="2"/>
  </si>
  <si>
    <t>1919年度</t>
    <rPh sb="4" eb="5">
      <t>８ネン</t>
    </rPh>
    <rPh sb="5" eb="6">
      <t>ド</t>
    </rPh>
    <phoneticPr fontId="2"/>
  </si>
  <si>
    <t>1925年度</t>
    <rPh sb="4" eb="5">
      <t>１４ネン</t>
    </rPh>
    <rPh sb="5" eb="6">
      <t>ド</t>
    </rPh>
    <phoneticPr fontId="2"/>
  </si>
  <si>
    <t>1929年度</t>
    <rPh sb="4" eb="6">
      <t>１７ネンド</t>
    </rPh>
    <phoneticPr fontId="2"/>
  </si>
  <si>
    <t>1930年度</t>
    <rPh sb="4" eb="6">
      <t>１７ネンド</t>
    </rPh>
    <phoneticPr fontId="2"/>
  </si>
  <si>
    <t>1931年度</t>
    <rPh sb="4" eb="6">
      <t>１７ネンド</t>
    </rPh>
    <phoneticPr fontId="2"/>
  </si>
  <si>
    <t>1932年度</t>
    <rPh sb="4" eb="6">
      <t>１７ネンド</t>
    </rPh>
    <phoneticPr fontId="2"/>
  </si>
  <si>
    <t>1933年度</t>
    <rPh sb="4" eb="6">
      <t>１７ネンド</t>
    </rPh>
    <phoneticPr fontId="2"/>
  </si>
  <si>
    <t>1934年度</t>
    <rPh sb="4" eb="6">
      <t>１７ネンド</t>
    </rPh>
    <phoneticPr fontId="2"/>
  </si>
  <si>
    <t>1935年度</t>
    <rPh sb="4" eb="6">
      <t>１７ネンド</t>
    </rPh>
    <phoneticPr fontId="2"/>
  </si>
  <si>
    <t>1936年度</t>
    <rPh sb="4" eb="6">
      <t>１７ネンド</t>
    </rPh>
    <phoneticPr fontId="2"/>
  </si>
  <si>
    <t>1937年度</t>
    <rPh sb="4" eb="6">
      <t>１７ネンド</t>
    </rPh>
    <phoneticPr fontId="2"/>
  </si>
  <si>
    <t>1938年度</t>
    <rPh sb="4" eb="6">
      <t>１７ネンド</t>
    </rPh>
    <phoneticPr fontId="2"/>
  </si>
  <si>
    <t>1939年度</t>
    <rPh sb="4" eb="6">
      <t>１７ネンド</t>
    </rPh>
    <phoneticPr fontId="2"/>
  </si>
  <si>
    <t>1940年度</t>
    <rPh sb="4" eb="6">
      <t>１７ネンド</t>
    </rPh>
    <phoneticPr fontId="2"/>
  </si>
  <si>
    <t>1941年度</t>
    <rPh sb="4" eb="6">
      <t>１７ネンド</t>
    </rPh>
    <phoneticPr fontId="2"/>
  </si>
  <si>
    <t>1942年度</t>
    <rPh sb="4" eb="6">
      <t>１７ネンド</t>
    </rPh>
    <phoneticPr fontId="2"/>
  </si>
  <si>
    <t>1943年度</t>
    <rPh sb="4" eb="6">
      <t>１７ネンド</t>
    </rPh>
    <phoneticPr fontId="2"/>
  </si>
  <si>
    <t>1944年度</t>
    <rPh sb="4" eb="6">
      <t>１７ネンド</t>
    </rPh>
    <phoneticPr fontId="2"/>
  </si>
  <si>
    <t>1945年度</t>
    <rPh sb="4" eb="6">
      <t>１７ネンド</t>
    </rPh>
    <phoneticPr fontId="2"/>
  </si>
  <si>
    <t>1946年度</t>
    <rPh sb="4" eb="6">
      <t>１７ネンド</t>
    </rPh>
    <phoneticPr fontId="2"/>
  </si>
  <si>
    <t>A</t>
    <phoneticPr fontId="2"/>
  </si>
  <si>
    <t>B</t>
    <phoneticPr fontId="2"/>
  </si>
  <si>
    <t>千元　 thousand yuan, fiscal year</t>
    <rPh sb="0" eb="2">
      <t>センゲン</t>
    </rPh>
    <phoneticPr fontId="2"/>
  </si>
  <si>
    <t>歳入</t>
    <rPh sb="0" eb="2">
      <t>サイニュウ</t>
    </rPh>
    <phoneticPr fontId="2"/>
  </si>
  <si>
    <t>Annual revenue</t>
    <phoneticPr fontId="2"/>
  </si>
  <si>
    <t>1.租税収入</t>
    <rPh sb="2" eb="3">
      <t>ソ</t>
    </rPh>
    <rPh sb="3" eb="4">
      <t>ゼイ</t>
    </rPh>
    <rPh sb="4" eb="6">
      <t>シュウニュウ</t>
    </rPh>
    <phoneticPr fontId="2"/>
  </si>
  <si>
    <t>1. Tax revenues</t>
    <phoneticPr fontId="2"/>
  </si>
  <si>
    <t>　土地（田賦）税</t>
    <rPh sb="1" eb="3">
      <t>トチ</t>
    </rPh>
    <rPh sb="4" eb="5">
      <t>デン</t>
    </rPh>
    <rPh sb="5" eb="6">
      <t>フ</t>
    </rPh>
    <rPh sb="7" eb="8">
      <t>ゼイ</t>
    </rPh>
    <phoneticPr fontId="2"/>
  </si>
  <si>
    <t xml:space="preserve">   Land use tax</t>
    <phoneticPr fontId="2"/>
  </si>
  <si>
    <t>　関税</t>
    <rPh sb="1" eb="3">
      <t>カンゼイ</t>
    </rPh>
    <phoneticPr fontId="2"/>
  </si>
  <si>
    <t xml:space="preserve">   Customs duties</t>
    <phoneticPr fontId="2"/>
  </si>
  <si>
    <t>　塩税</t>
    <rPh sb="1" eb="2">
      <t>シオ</t>
    </rPh>
    <rPh sb="2" eb="3">
      <t>ゼイ</t>
    </rPh>
    <phoneticPr fontId="2"/>
  </si>
  <si>
    <t xml:space="preserve">   Salt tax</t>
    <phoneticPr fontId="2"/>
  </si>
  <si>
    <t>　煙・酒税</t>
    <rPh sb="1" eb="2">
      <t>タバコ</t>
    </rPh>
    <rPh sb="3" eb="4">
      <t>サケ</t>
    </rPh>
    <rPh sb="4" eb="5">
      <t>ゼイ</t>
    </rPh>
    <phoneticPr fontId="2"/>
  </si>
  <si>
    <t xml:space="preserve">   Tobacco and liquor tax</t>
    <phoneticPr fontId="2"/>
  </si>
  <si>
    <t>　印紙税</t>
    <rPh sb="1" eb="3">
      <t>インシ</t>
    </rPh>
    <rPh sb="3" eb="4">
      <t>ゼイ</t>
    </rPh>
    <phoneticPr fontId="2"/>
  </si>
  <si>
    <t xml:space="preserve">   Stamp tax</t>
    <phoneticPr fontId="2"/>
  </si>
  <si>
    <t>　蔵出税（統税）</t>
    <rPh sb="1" eb="3">
      <t>クラダ</t>
    </rPh>
    <rPh sb="3" eb="4">
      <t>ゼイ</t>
    </rPh>
    <phoneticPr fontId="2"/>
  </si>
  <si>
    <t xml:space="preserve">   Shipment tax</t>
    <phoneticPr fontId="2"/>
  </si>
  <si>
    <t>　鉱税</t>
    <rPh sb="1" eb="2">
      <t>コウギョウ</t>
    </rPh>
    <rPh sb="2" eb="3">
      <t>ゼイ</t>
    </rPh>
    <phoneticPr fontId="2"/>
  </si>
  <si>
    <t xml:space="preserve">   Resource tax</t>
  </si>
  <si>
    <t>　取引所（交易所）税</t>
    <rPh sb="1" eb="3">
      <t>トリヒキ</t>
    </rPh>
    <rPh sb="3" eb="4">
      <t>ショ</t>
    </rPh>
    <rPh sb="5" eb="7">
      <t>コウエキ</t>
    </rPh>
    <rPh sb="7" eb="8">
      <t>ショ</t>
    </rPh>
    <rPh sb="9" eb="10">
      <t>ゼイ</t>
    </rPh>
    <phoneticPr fontId="2"/>
  </si>
  <si>
    <t xml:space="preserve">   Exchange tax</t>
    <phoneticPr fontId="2"/>
  </si>
  <si>
    <t>　銀行税</t>
    <rPh sb="1" eb="3">
      <t>ギンコウ</t>
    </rPh>
    <rPh sb="3" eb="4">
      <t>ゼイ</t>
    </rPh>
    <phoneticPr fontId="2"/>
  </si>
  <si>
    <t xml:space="preserve">   Bank income tax</t>
    <phoneticPr fontId="2"/>
  </si>
  <si>
    <t>　貨物税</t>
    <rPh sb="1" eb="3">
      <t>カモツ</t>
    </rPh>
    <rPh sb="3" eb="4">
      <t>ゼイ</t>
    </rPh>
    <phoneticPr fontId="2"/>
  </si>
  <si>
    <t xml:space="preserve">   Vessel tonnage tax</t>
    <phoneticPr fontId="2"/>
  </si>
  <si>
    <t>　通過税</t>
    <rPh sb="1" eb="2">
      <t>ツウカ</t>
    </rPh>
    <rPh sb="2" eb="3">
      <t>カコ</t>
    </rPh>
    <rPh sb="3" eb="4">
      <t>ゼイ</t>
    </rPh>
    <phoneticPr fontId="2"/>
  </si>
  <si>
    <t xml:space="preserve">   Transit tax</t>
    <phoneticPr fontId="2"/>
  </si>
  <si>
    <t>　麦粉特税</t>
    <rPh sb="1" eb="3">
      <t>ムギコ</t>
    </rPh>
    <rPh sb="3" eb="4">
      <t>トク</t>
    </rPh>
    <rPh sb="4" eb="5">
      <t>ゼイ</t>
    </rPh>
    <phoneticPr fontId="2"/>
  </si>
  <si>
    <t xml:space="preserve">   Wheat flour tax</t>
    <phoneticPr fontId="2"/>
  </si>
  <si>
    <t>　所得税</t>
    <rPh sb="1" eb="4">
      <t>ショトクゼイ</t>
    </rPh>
    <phoneticPr fontId="2"/>
  </si>
  <si>
    <t xml:space="preserve">   Income tax</t>
    <phoneticPr fontId="2"/>
  </si>
  <si>
    <t>　消費税（戦時消費税）</t>
    <rPh sb="1" eb="4">
      <t>ショウヒゼイ</t>
    </rPh>
    <rPh sb="5" eb="7">
      <t>センジ</t>
    </rPh>
    <rPh sb="7" eb="9">
      <t>ショウヒ</t>
    </rPh>
    <rPh sb="9" eb="10">
      <t>ゼイ</t>
    </rPh>
    <phoneticPr fontId="2"/>
  </si>
  <si>
    <t xml:space="preserve">   Consumption tax</t>
    <phoneticPr fontId="2"/>
  </si>
  <si>
    <t>　遺産税</t>
    <rPh sb="1" eb="3">
      <t>イサン</t>
    </rPh>
    <rPh sb="3" eb="4">
      <t>ゼイ</t>
    </rPh>
    <phoneticPr fontId="2"/>
  </si>
  <si>
    <t xml:space="preserve">   Inheritance tax</t>
    <phoneticPr fontId="2"/>
  </si>
  <si>
    <t>　非常時期過分利得税</t>
    <rPh sb="1" eb="3">
      <t>ヒジョウ</t>
    </rPh>
    <rPh sb="3" eb="5">
      <t>ジキ</t>
    </rPh>
    <rPh sb="5" eb="7">
      <t>カブン</t>
    </rPh>
    <rPh sb="7" eb="10">
      <t>リトクゼイ</t>
    </rPh>
    <phoneticPr fontId="2"/>
  </si>
  <si>
    <t xml:space="preserve">   Emergency profit</t>
    <phoneticPr fontId="2"/>
  </si>
  <si>
    <t>　専売収入</t>
    <rPh sb="1" eb="3">
      <t>センバイ</t>
    </rPh>
    <rPh sb="3" eb="5">
      <t>シュウニュウ</t>
    </rPh>
    <phoneticPr fontId="2"/>
  </si>
  <si>
    <t xml:space="preserve">   Monopoly income</t>
    <phoneticPr fontId="2"/>
  </si>
  <si>
    <t>　営業税</t>
    <rPh sb="1" eb="3">
      <t>エイギョウ</t>
    </rPh>
    <rPh sb="3" eb="4">
      <t>ゼイ</t>
    </rPh>
    <phoneticPr fontId="2"/>
  </si>
  <si>
    <t xml:space="preserve">   Enterprise income tax</t>
    <phoneticPr fontId="2"/>
  </si>
  <si>
    <t xml:space="preserve">  特殊営業税</t>
    <rPh sb="2" eb="4">
      <t>トクシュ</t>
    </rPh>
    <rPh sb="4" eb="6">
      <t>エイギョウ</t>
    </rPh>
    <rPh sb="6" eb="7">
      <t>ゼイ</t>
    </rPh>
    <phoneticPr fontId="2"/>
  </si>
  <si>
    <t xml:space="preserve">   Special enterprises tax</t>
    <phoneticPr fontId="2"/>
  </si>
  <si>
    <t>　役税</t>
    <rPh sb="1" eb="2">
      <t>ヤク</t>
    </rPh>
    <rPh sb="2" eb="3">
      <t>ゼイ</t>
    </rPh>
    <phoneticPr fontId="2"/>
  </si>
  <si>
    <t xml:space="preserve">   Obligation tax</t>
    <phoneticPr fontId="2"/>
  </si>
  <si>
    <t>　注冊（登録）税</t>
    <rPh sb="1" eb="2">
      <t>チュウ</t>
    </rPh>
    <rPh sb="2" eb="3">
      <t>サツ</t>
    </rPh>
    <rPh sb="4" eb="6">
      <t>トウロク</t>
    </rPh>
    <rPh sb="7" eb="8">
      <t>ゼイ</t>
    </rPh>
    <phoneticPr fontId="2"/>
  </si>
  <si>
    <t xml:space="preserve">   Registration tax</t>
    <phoneticPr fontId="2"/>
  </si>
  <si>
    <t>　沿海漁業税</t>
    <rPh sb="1" eb="3">
      <t>エンカイ</t>
    </rPh>
    <rPh sb="3" eb="5">
      <t>ギョギョウ</t>
    </rPh>
    <rPh sb="5" eb="6">
      <t>ゼイ</t>
    </rPh>
    <phoneticPr fontId="2"/>
  </si>
  <si>
    <t xml:space="preserve">   Coastal fishery tax</t>
    <phoneticPr fontId="2"/>
  </si>
  <si>
    <t>　正雑各税</t>
    <rPh sb="1" eb="2">
      <t>セイ</t>
    </rPh>
    <rPh sb="2" eb="3">
      <t>ザツ</t>
    </rPh>
    <rPh sb="3" eb="4">
      <t>カク</t>
    </rPh>
    <rPh sb="4" eb="5">
      <t>ゼイ</t>
    </rPh>
    <phoneticPr fontId="2"/>
  </si>
  <si>
    <t xml:space="preserve">   Miscellaneous tax</t>
    <phoneticPr fontId="2"/>
  </si>
  <si>
    <t>　正雑各捐</t>
    <rPh sb="1" eb="2">
      <t>セイ</t>
    </rPh>
    <rPh sb="2" eb="3">
      <t>ザツ</t>
    </rPh>
    <rPh sb="3" eb="4">
      <t>カク</t>
    </rPh>
    <rPh sb="4" eb="5">
      <t>捐</t>
    </rPh>
    <phoneticPr fontId="2"/>
  </si>
  <si>
    <t xml:space="preserve">   Miscellaneous deficit</t>
    <phoneticPr fontId="2"/>
  </si>
  <si>
    <t>2.税外収入</t>
    <rPh sb="2" eb="3">
      <t>ゼイ</t>
    </rPh>
    <rPh sb="3" eb="4">
      <t>ガイ</t>
    </rPh>
    <rPh sb="4" eb="6">
      <t>シュウニュウ</t>
    </rPh>
    <phoneticPr fontId="2"/>
  </si>
  <si>
    <t>2. Revenues out of tax</t>
    <phoneticPr fontId="2"/>
  </si>
  <si>
    <t>　国有財産（官業）収入</t>
    <rPh sb="1" eb="3">
      <t>コクユウ</t>
    </rPh>
    <rPh sb="3" eb="5">
      <t>ザイサン</t>
    </rPh>
    <rPh sb="6" eb="8">
      <t>カンギョウ</t>
    </rPh>
    <rPh sb="9" eb="11">
      <t>シュウニュウ</t>
    </rPh>
    <phoneticPr fontId="2"/>
  </si>
  <si>
    <t xml:space="preserve">   National property</t>
    <phoneticPr fontId="2"/>
  </si>
  <si>
    <t>　国有事業収入</t>
    <rPh sb="1" eb="3">
      <t>コクユウ</t>
    </rPh>
    <rPh sb="3" eb="5">
      <t>ジギョウ</t>
    </rPh>
    <rPh sb="5" eb="7">
      <t>シュウニュウ</t>
    </rPh>
    <phoneticPr fontId="2"/>
  </si>
  <si>
    <t xml:space="preserve">   National project</t>
    <phoneticPr fontId="2"/>
  </si>
  <si>
    <t>　国有行政収入</t>
    <rPh sb="1" eb="3">
      <t>コクユウ</t>
    </rPh>
    <rPh sb="3" eb="5">
      <t>ギョウセイ</t>
    </rPh>
    <rPh sb="5" eb="7">
      <t>シュウニュウ</t>
    </rPh>
    <phoneticPr fontId="2"/>
  </si>
  <si>
    <t xml:space="preserve">   National administration</t>
    <phoneticPr fontId="2"/>
  </si>
  <si>
    <t>　国有営業純益</t>
    <rPh sb="1" eb="3">
      <t>コクユウ</t>
    </rPh>
    <rPh sb="3" eb="5">
      <t>エイギョウ</t>
    </rPh>
    <rPh sb="5" eb="7">
      <t>ジュンエキ</t>
    </rPh>
    <phoneticPr fontId="2"/>
  </si>
  <si>
    <t xml:space="preserve">   National enterprises net gain</t>
    <phoneticPr fontId="2"/>
  </si>
  <si>
    <t>　懲罰及び賠償収入</t>
    <rPh sb="1" eb="3">
      <t>チョウバツ</t>
    </rPh>
    <rPh sb="3" eb="4">
      <t>オヨ</t>
    </rPh>
    <rPh sb="5" eb="7">
      <t>バイショウ</t>
    </rPh>
    <rPh sb="7" eb="9">
      <t>シュウニュウ</t>
    </rPh>
    <phoneticPr fontId="2"/>
  </si>
  <si>
    <t xml:space="preserve">   Punishment and compensation</t>
  </si>
  <si>
    <t>　規費収入</t>
    <rPh sb="1" eb="2">
      <t>キ</t>
    </rPh>
    <rPh sb="2" eb="3">
      <t>ヒ</t>
    </rPh>
    <rPh sb="3" eb="5">
      <t>シュウニュウ</t>
    </rPh>
    <phoneticPr fontId="2"/>
  </si>
  <si>
    <t xml:space="preserve">   Regular income</t>
    <phoneticPr fontId="2"/>
  </si>
  <si>
    <t>　物品売却収入</t>
    <rPh sb="1" eb="2">
      <t>モノ</t>
    </rPh>
    <rPh sb="2" eb="3">
      <t>ヒン</t>
    </rPh>
    <rPh sb="3" eb="5">
      <t>バイキャク</t>
    </rPh>
    <rPh sb="5" eb="7">
      <t>シュウニュウ</t>
    </rPh>
    <phoneticPr fontId="2"/>
  </si>
  <si>
    <t xml:space="preserve">   Disposal articles</t>
    <phoneticPr fontId="2"/>
  </si>
  <si>
    <t>　賃貸料及び特許費収入</t>
    <rPh sb="1" eb="3">
      <t>チンタイ</t>
    </rPh>
    <rPh sb="3" eb="4">
      <t>リョウ</t>
    </rPh>
    <rPh sb="4" eb="5">
      <t>オヨ</t>
    </rPh>
    <rPh sb="6" eb="8">
      <t>トッキョ</t>
    </rPh>
    <rPh sb="8" eb="9">
      <t>ヒ</t>
    </rPh>
    <rPh sb="9" eb="11">
      <t>シュウニュウ</t>
    </rPh>
    <phoneticPr fontId="2"/>
  </si>
  <si>
    <t xml:space="preserve">   Rental and patent</t>
    <phoneticPr fontId="2"/>
  </si>
  <si>
    <t>　利息及び利潤収入</t>
    <rPh sb="1" eb="3">
      <t>リソク</t>
    </rPh>
    <rPh sb="3" eb="4">
      <t>オヨ</t>
    </rPh>
    <rPh sb="5" eb="7">
      <t>リジュン</t>
    </rPh>
    <rPh sb="7" eb="9">
      <t>シュウニュウ</t>
    </rPh>
    <phoneticPr fontId="2"/>
  </si>
  <si>
    <t xml:space="preserve">   Interest and profit</t>
    <phoneticPr fontId="2"/>
  </si>
  <si>
    <t>　雑収入</t>
    <rPh sb="1" eb="4">
      <t>ザツシュウニュウ</t>
    </rPh>
    <phoneticPr fontId="2"/>
  </si>
  <si>
    <t xml:space="preserve">   Miscellaneous</t>
    <phoneticPr fontId="2"/>
  </si>
  <si>
    <t>　地方送金（省解部款）</t>
    <rPh sb="1" eb="3">
      <t>チホウ</t>
    </rPh>
    <rPh sb="3" eb="5">
      <t>ソウキン</t>
    </rPh>
    <rPh sb="6" eb="7">
      <t>カクショウ</t>
    </rPh>
    <rPh sb="7" eb="8">
      <t>カイホウ</t>
    </rPh>
    <rPh sb="8" eb="9">
      <t>ブ</t>
    </rPh>
    <rPh sb="9" eb="10">
      <t>シャッカン</t>
    </rPh>
    <phoneticPr fontId="2"/>
  </si>
  <si>
    <t xml:space="preserve">   Remittance</t>
    <phoneticPr fontId="2"/>
  </si>
  <si>
    <t xml:space="preserve">  寄付金</t>
    <rPh sb="2" eb="4">
      <t>キフ</t>
    </rPh>
    <rPh sb="4" eb="5">
      <t>キン</t>
    </rPh>
    <phoneticPr fontId="2"/>
  </si>
  <si>
    <t xml:space="preserve">   Donation</t>
    <phoneticPr fontId="2"/>
  </si>
  <si>
    <t>3.債券・借款収入</t>
    <rPh sb="2" eb="4">
      <t>サイケン</t>
    </rPh>
    <rPh sb="5" eb="7">
      <t>シャッカン</t>
    </rPh>
    <rPh sb="7" eb="9">
      <t>シュウニュウ</t>
    </rPh>
    <phoneticPr fontId="2"/>
  </si>
  <si>
    <t>3. Bond and loan</t>
    <phoneticPr fontId="2"/>
  </si>
  <si>
    <t>　公債収入</t>
    <rPh sb="1" eb="3">
      <t>コウサイ</t>
    </rPh>
    <rPh sb="3" eb="5">
      <t>シュウニュウ</t>
    </rPh>
    <phoneticPr fontId="2"/>
  </si>
  <si>
    <t xml:space="preserve">   Bond</t>
    <phoneticPr fontId="2"/>
  </si>
  <si>
    <t>　借入金</t>
    <rPh sb="1" eb="2">
      <t>シャッカン</t>
    </rPh>
    <rPh sb="2" eb="3">
      <t>ニュウ</t>
    </rPh>
    <rPh sb="3" eb="4">
      <t>キン</t>
    </rPh>
    <phoneticPr fontId="2"/>
  </si>
  <si>
    <t xml:space="preserve">   Debt</t>
    <phoneticPr fontId="2"/>
  </si>
  <si>
    <t>4.その他収入</t>
    <rPh sb="4" eb="5">
      <t>タ</t>
    </rPh>
    <rPh sb="5" eb="7">
      <t>シュウニュウ</t>
    </rPh>
    <phoneticPr fontId="2"/>
  </si>
  <si>
    <t>4. Miscellaneous revenue</t>
    <phoneticPr fontId="2"/>
  </si>
  <si>
    <t>計</t>
    <rPh sb="0" eb="1">
      <t>ケイ</t>
    </rPh>
    <phoneticPr fontId="2"/>
  </si>
  <si>
    <t>Total</t>
    <phoneticPr fontId="2"/>
  </si>
  <si>
    <t>歳出</t>
    <rPh sb="0" eb="2">
      <t>サイシュツ</t>
    </rPh>
    <phoneticPr fontId="2"/>
  </si>
  <si>
    <t>Annual expenditure</t>
    <phoneticPr fontId="2"/>
  </si>
  <si>
    <t>1.党務費</t>
    <rPh sb="2" eb="4">
      <t>トウム</t>
    </rPh>
    <rPh sb="4" eb="5">
      <t>ヒ</t>
    </rPh>
    <phoneticPr fontId="2"/>
  </si>
  <si>
    <t>1. Party</t>
    <phoneticPr fontId="2"/>
  </si>
  <si>
    <t>2.政務費</t>
    <rPh sb="2" eb="4">
      <t>セイム</t>
    </rPh>
    <rPh sb="4" eb="5">
      <t>ヒ</t>
    </rPh>
    <phoneticPr fontId="2"/>
  </si>
  <si>
    <t>2. Government</t>
    <phoneticPr fontId="2"/>
  </si>
  <si>
    <t>　政権運営費</t>
    <rPh sb="1" eb="3">
      <t>セイケン</t>
    </rPh>
    <rPh sb="3" eb="6">
      <t>ウンエイヒ</t>
    </rPh>
    <phoneticPr fontId="2"/>
  </si>
  <si>
    <t xml:space="preserve">   Regime administration</t>
    <phoneticPr fontId="2"/>
  </si>
  <si>
    <t>　国務費</t>
    <rPh sb="1" eb="3">
      <t>コクム</t>
    </rPh>
    <rPh sb="3" eb="4">
      <t>ヒ</t>
    </rPh>
    <phoneticPr fontId="2"/>
  </si>
  <si>
    <t xml:space="preserve">   National affairs</t>
    <phoneticPr fontId="2"/>
  </si>
  <si>
    <t>　内務部</t>
    <rPh sb="1" eb="3">
      <t>ナイム</t>
    </rPh>
    <phoneticPr fontId="2"/>
  </si>
  <si>
    <t xml:space="preserve">   Domestic affairs</t>
    <phoneticPr fontId="2"/>
  </si>
  <si>
    <t>　外交費</t>
    <rPh sb="1" eb="3">
      <t>ガイコウ</t>
    </rPh>
    <rPh sb="3" eb="4">
      <t>ヒ</t>
    </rPh>
    <phoneticPr fontId="2"/>
  </si>
  <si>
    <t xml:space="preserve">   Diplomatic affairs</t>
    <phoneticPr fontId="2"/>
  </si>
  <si>
    <t>　僑務費</t>
    <rPh sb="1" eb="2">
      <t>キョウ</t>
    </rPh>
    <rPh sb="2" eb="3">
      <t>ム</t>
    </rPh>
    <rPh sb="3" eb="4">
      <t>ヒ</t>
    </rPh>
    <phoneticPr fontId="2"/>
  </si>
  <si>
    <t xml:space="preserve">   Commission</t>
    <phoneticPr fontId="2"/>
  </si>
  <si>
    <t>　財務費</t>
    <rPh sb="1" eb="2">
      <t>ザイセイ</t>
    </rPh>
    <rPh sb="2" eb="3">
      <t>ム</t>
    </rPh>
    <rPh sb="3" eb="4">
      <t>ヒ</t>
    </rPh>
    <phoneticPr fontId="2"/>
  </si>
  <si>
    <t xml:space="preserve">   Financial affairs</t>
    <phoneticPr fontId="2"/>
  </si>
  <si>
    <t>　教育文化費</t>
    <rPh sb="1" eb="3">
      <t>キョウイク</t>
    </rPh>
    <rPh sb="3" eb="5">
      <t>ブンカ</t>
    </rPh>
    <rPh sb="5" eb="6">
      <t>ヒ</t>
    </rPh>
    <phoneticPr fontId="2"/>
  </si>
  <si>
    <t xml:space="preserve">   Education and culture</t>
    <phoneticPr fontId="2"/>
  </si>
  <si>
    <t>　衛生費</t>
    <rPh sb="1" eb="3">
      <t>エイセイ</t>
    </rPh>
    <rPh sb="3" eb="4">
      <t>ヒ</t>
    </rPh>
    <phoneticPr fontId="2"/>
  </si>
  <si>
    <t xml:space="preserve">   Legislation and administration</t>
    <phoneticPr fontId="2"/>
  </si>
  <si>
    <t>　社会救済費</t>
    <rPh sb="1" eb="3">
      <t>シャカイ</t>
    </rPh>
    <rPh sb="3" eb="5">
      <t>キュウサイ</t>
    </rPh>
    <rPh sb="5" eb="6">
      <t>ヒ</t>
    </rPh>
    <phoneticPr fontId="2"/>
  </si>
  <si>
    <t xml:space="preserve">   Judicial administration</t>
    <phoneticPr fontId="2"/>
  </si>
  <si>
    <t>　立法費</t>
    <rPh sb="1" eb="3">
      <t>リッポウ</t>
    </rPh>
    <rPh sb="3" eb="4">
      <t>ヒ</t>
    </rPh>
    <phoneticPr fontId="2"/>
  </si>
  <si>
    <t>　司法費</t>
    <rPh sb="1" eb="3">
      <t>シホウ</t>
    </rPh>
    <rPh sb="3" eb="4">
      <t>ヒ</t>
    </rPh>
    <phoneticPr fontId="2"/>
  </si>
  <si>
    <t xml:space="preserve">  孝試費</t>
    <rPh sb="2" eb="3">
      <t>コウ</t>
    </rPh>
    <rPh sb="3" eb="4">
      <t>タメ</t>
    </rPh>
    <rPh sb="4" eb="5">
      <t>ヒ</t>
    </rPh>
    <phoneticPr fontId="2"/>
  </si>
  <si>
    <t xml:space="preserve">   Bar exam administration</t>
    <phoneticPr fontId="2"/>
  </si>
  <si>
    <t>　監査費</t>
    <rPh sb="1" eb="3">
      <t>カンサ</t>
    </rPh>
    <rPh sb="3" eb="4">
      <t>ヒ</t>
    </rPh>
    <phoneticPr fontId="2"/>
  </si>
  <si>
    <t xml:space="preserve">   Audit</t>
    <phoneticPr fontId="2"/>
  </si>
  <si>
    <t>　実業費（農鉱工商）</t>
    <rPh sb="1" eb="3">
      <t>ジツギョウ</t>
    </rPh>
    <rPh sb="3" eb="4">
      <t>ヒ</t>
    </rPh>
    <rPh sb="5" eb="6">
      <t>ノウ</t>
    </rPh>
    <rPh sb="6" eb="8">
      <t>コウコウギョウ</t>
    </rPh>
    <rPh sb="8" eb="9">
      <t>ショウ</t>
    </rPh>
    <phoneticPr fontId="2"/>
  </si>
  <si>
    <t xml:space="preserve">   Government enterprises</t>
    <phoneticPr fontId="2"/>
  </si>
  <si>
    <t>　交通費</t>
    <rPh sb="1" eb="4">
      <t>コウツウヒ</t>
    </rPh>
    <phoneticPr fontId="2"/>
  </si>
  <si>
    <t xml:space="preserve">   Traffic</t>
    <phoneticPr fontId="2"/>
  </si>
  <si>
    <t>　建設費</t>
    <rPh sb="1" eb="4">
      <t>ケンセツヒ</t>
    </rPh>
    <phoneticPr fontId="2"/>
  </si>
  <si>
    <t xml:space="preserve">   Construction</t>
    <phoneticPr fontId="2"/>
  </si>
  <si>
    <t>　国営事業資本</t>
    <rPh sb="1" eb="3">
      <t>コクエイ</t>
    </rPh>
    <rPh sb="3" eb="5">
      <t>ジギョウ</t>
    </rPh>
    <rPh sb="5" eb="7">
      <t>シホン</t>
    </rPh>
    <phoneticPr fontId="2"/>
  </si>
  <si>
    <t xml:space="preserve">   Capital for government enterprises</t>
    <phoneticPr fontId="2"/>
  </si>
  <si>
    <t>　蒙蔵費</t>
    <rPh sb="1" eb="2">
      <t>モウ</t>
    </rPh>
    <rPh sb="2" eb="3">
      <t>ゾウ</t>
    </rPh>
    <rPh sb="3" eb="4">
      <t>ヒ</t>
    </rPh>
    <phoneticPr fontId="2"/>
  </si>
  <si>
    <t xml:space="preserve">   Mongolia and Tibeta</t>
    <phoneticPr fontId="2"/>
  </si>
  <si>
    <t>　補助費</t>
    <rPh sb="1" eb="3">
      <t>ホジョ</t>
    </rPh>
    <rPh sb="3" eb="4">
      <t>ヒ</t>
    </rPh>
    <phoneticPr fontId="2"/>
  </si>
  <si>
    <t xml:space="preserve">   Assistance aid</t>
    <phoneticPr fontId="2"/>
  </si>
  <si>
    <t>　報償・年金（撫卹費）</t>
    <rPh sb="1" eb="3">
      <t>ホウショウ</t>
    </rPh>
    <rPh sb="4" eb="6">
      <t>ネンキン</t>
    </rPh>
    <rPh sb="7" eb="8">
      <t>ブ</t>
    </rPh>
    <rPh sb="9" eb="10">
      <t>ヒ</t>
    </rPh>
    <phoneticPr fontId="2"/>
  </si>
  <si>
    <t xml:space="preserve">   Pension</t>
  </si>
  <si>
    <t>　省市歳出</t>
    <phoneticPr fontId="2"/>
  </si>
  <si>
    <t xml:space="preserve">   Province annual expenditure</t>
    <phoneticPr fontId="2"/>
  </si>
  <si>
    <t xml:space="preserve">  その他</t>
    <rPh sb="4" eb="5">
      <t>タ</t>
    </rPh>
    <phoneticPr fontId="2"/>
  </si>
  <si>
    <t xml:space="preserve">   Miscellaneous</t>
    <phoneticPr fontId="2"/>
  </si>
  <si>
    <t>3.軍務費</t>
    <rPh sb="2" eb="4">
      <t>グンム</t>
    </rPh>
    <rPh sb="4" eb="5">
      <t>ヒ</t>
    </rPh>
    <phoneticPr fontId="2"/>
  </si>
  <si>
    <t>3. Military affairs</t>
    <phoneticPr fontId="2"/>
  </si>
  <si>
    <t>　　陸軍部所管</t>
    <rPh sb="2" eb="4">
      <t>リクグン</t>
    </rPh>
    <rPh sb="4" eb="5">
      <t>ブ</t>
    </rPh>
    <rPh sb="5" eb="7">
      <t>ショカン</t>
    </rPh>
    <phoneticPr fontId="2"/>
  </si>
  <si>
    <t xml:space="preserve">   Army</t>
    <phoneticPr fontId="2"/>
  </si>
  <si>
    <t>　　海軍部所管</t>
    <rPh sb="2" eb="3">
      <t>ウミ</t>
    </rPh>
    <rPh sb="4" eb="5">
      <t>ブ</t>
    </rPh>
    <phoneticPr fontId="2"/>
  </si>
  <si>
    <t xml:space="preserve">   Navy</t>
    <phoneticPr fontId="2"/>
  </si>
  <si>
    <t>4.債務費（返還債務）</t>
    <rPh sb="2" eb="4">
      <t>サイム</t>
    </rPh>
    <rPh sb="4" eb="5">
      <t>ヒ</t>
    </rPh>
    <rPh sb="6" eb="8">
      <t>ヘンカン</t>
    </rPh>
    <rPh sb="8" eb="10">
      <t>サイム</t>
    </rPh>
    <phoneticPr fontId="2"/>
  </si>
  <si>
    <t>4. Debt</t>
    <phoneticPr fontId="2"/>
  </si>
  <si>
    <t>5.特別歳出</t>
    <rPh sb="2" eb="4">
      <t>トクベツ</t>
    </rPh>
    <rPh sb="4" eb="6">
      <t>サイシュツ</t>
    </rPh>
    <phoneticPr fontId="2"/>
  </si>
  <si>
    <t>5. Special expenditure</t>
    <phoneticPr fontId="2"/>
  </si>
  <si>
    <t xml:space="preserve">  復員費</t>
    <rPh sb="2" eb="4">
      <t>フクイン</t>
    </rPh>
    <rPh sb="4" eb="5">
      <t>ヒ</t>
    </rPh>
    <phoneticPr fontId="2"/>
  </si>
  <si>
    <t xml:space="preserve">   Demobilization</t>
    <phoneticPr fontId="2"/>
  </si>
  <si>
    <t>6.予備費</t>
    <rPh sb="2" eb="4">
      <t>ヨビ</t>
    </rPh>
    <rPh sb="4" eb="5">
      <t>ヒ</t>
    </rPh>
    <phoneticPr fontId="2"/>
  </si>
  <si>
    <t>6. Reserved fund</t>
    <phoneticPr fontId="2"/>
  </si>
  <si>
    <t>Grand total</t>
    <phoneticPr fontId="2"/>
  </si>
  <si>
    <t>1927年度</t>
    <rPh sb="0" eb="5">
      <t>１９２７ネン</t>
    </rPh>
    <rPh sb="5" eb="6">
      <t>ド</t>
    </rPh>
    <phoneticPr fontId="2"/>
  </si>
  <si>
    <t>1928年度</t>
    <rPh sb="0" eb="6">
      <t>１９２８ネンド</t>
    </rPh>
    <phoneticPr fontId="2"/>
  </si>
  <si>
    <t>1929年度</t>
    <rPh sb="0" eb="6">
      <t>１９２９ネンド</t>
    </rPh>
    <phoneticPr fontId="2"/>
  </si>
  <si>
    <t>1930年度</t>
    <rPh sb="0" eb="6">
      <t>１９３０ネンド</t>
    </rPh>
    <phoneticPr fontId="2"/>
  </si>
  <si>
    <t>1931年度</t>
    <rPh sb="0" eb="6">
      <t>１９３１ネンド</t>
    </rPh>
    <phoneticPr fontId="2"/>
  </si>
  <si>
    <t>1932年度</t>
    <rPh sb="0" eb="6">
      <t>１９３２ネンド</t>
    </rPh>
    <phoneticPr fontId="2"/>
  </si>
  <si>
    <t>1933年度</t>
    <rPh sb="0" eb="6">
      <t>１９３３ネンド</t>
    </rPh>
    <phoneticPr fontId="2"/>
  </si>
  <si>
    <t>1934年度</t>
    <rPh sb="0" eb="6">
      <t>１９３４ネンド</t>
    </rPh>
    <phoneticPr fontId="2"/>
  </si>
  <si>
    <t>1935年度</t>
    <rPh sb="0" eb="6">
      <t>１９３５ネンド</t>
    </rPh>
    <phoneticPr fontId="2"/>
  </si>
  <si>
    <t>1936年度</t>
    <rPh sb="0" eb="6">
      <t>１９３６ネンド</t>
    </rPh>
    <phoneticPr fontId="2"/>
  </si>
  <si>
    <t>1937年度</t>
    <rPh sb="0" eb="6">
      <t>１９３５ネンド</t>
    </rPh>
    <phoneticPr fontId="2"/>
  </si>
  <si>
    <t>1938年度</t>
    <rPh sb="0" eb="6">
      <t>１９３６ネンド</t>
    </rPh>
    <phoneticPr fontId="2"/>
  </si>
  <si>
    <t>1939年度</t>
    <rPh sb="0" eb="6">
      <t>１９３５ネンド</t>
    </rPh>
    <phoneticPr fontId="2"/>
  </si>
  <si>
    <t>1940年度</t>
    <rPh sb="4" eb="6">
      <t>ネンド</t>
    </rPh>
    <phoneticPr fontId="2"/>
  </si>
  <si>
    <t>1941年度</t>
    <rPh sb="4" eb="6">
      <t>ネンド</t>
    </rPh>
    <phoneticPr fontId="2"/>
  </si>
  <si>
    <t>1942年度</t>
    <rPh sb="4" eb="6">
      <t>ネンド</t>
    </rPh>
    <phoneticPr fontId="2"/>
  </si>
  <si>
    <t>1943年度</t>
    <rPh sb="4" eb="6">
      <t>ネンド</t>
    </rPh>
    <phoneticPr fontId="2"/>
  </si>
  <si>
    <t>1944年度</t>
    <rPh sb="4" eb="6">
      <t>ネンド</t>
    </rPh>
    <phoneticPr fontId="2"/>
  </si>
  <si>
    <t>財政部A</t>
    <phoneticPr fontId="2"/>
  </si>
  <si>
    <t>ヤング推計</t>
  </si>
  <si>
    <t>ヤング推計</t>
    <rPh sb="3" eb="5">
      <t>スイケイ</t>
    </rPh>
    <phoneticPr fontId="2"/>
  </si>
  <si>
    <t>主計処</t>
    <rPh sb="0" eb="3">
      <t>シュケイショ</t>
    </rPh>
    <phoneticPr fontId="2"/>
  </si>
  <si>
    <t>財政部B</t>
    <rPh sb="0" eb="3">
      <t>ザイセイブ</t>
    </rPh>
    <phoneticPr fontId="2"/>
  </si>
  <si>
    <t>財政部C</t>
    <phoneticPr fontId="2"/>
  </si>
  <si>
    <t>Ministry of Finance A</t>
    <phoneticPr fontId="2"/>
  </si>
  <si>
    <t>Young estimates</t>
    <phoneticPr fontId="2"/>
  </si>
  <si>
    <t>Directorate-General of Budget</t>
  </si>
  <si>
    <t>Ministry of Finance B</t>
    <phoneticPr fontId="2"/>
  </si>
  <si>
    <t>Ministry of Finance C</t>
    <phoneticPr fontId="2"/>
  </si>
  <si>
    <t>千元 　thousand yuan, fiscal year</t>
    <rPh sb="0" eb="2">
      <t>センゲン</t>
    </rPh>
    <phoneticPr fontId="2"/>
  </si>
  <si>
    <t>歳入</t>
    <phoneticPr fontId="2"/>
  </si>
  <si>
    <t>1.租税収入</t>
    <rPh sb="5" eb="6">
      <t>ニュウ</t>
    </rPh>
    <phoneticPr fontId="2"/>
  </si>
  <si>
    <t>1. Tax revenue</t>
    <phoneticPr fontId="2"/>
  </si>
  <si>
    <t>　　土地税</t>
    <rPh sb="2" eb="4">
      <t>トチ</t>
    </rPh>
    <rPh sb="4" eb="5">
      <t>ゼイ</t>
    </rPh>
    <phoneticPr fontId="2"/>
  </si>
  <si>
    <t>　　関税</t>
  </si>
  <si>
    <t>　　塩税（及び塩専売収入）</t>
    <rPh sb="5" eb="6">
      <t>オヨ</t>
    </rPh>
    <rPh sb="7" eb="8">
      <t>シオ</t>
    </rPh>
    <rPh sb="8" eb="10">
      <t>センバイ</t>
    </rPh>
    <rPh sb="10" eb="12">
      <t>シュウニュウ</t>
    </rPh>
    <phoneticPr fontId="2"/>
  </si>
  <si>
    <t xml:space="preserve">   Salt (and salt monopoly) tax</t>
    <phoneticPr fontId="2"/>
  </si>
  <si>
    <t>　　煙草酒税</t>
    <rPh sb="2" eb="4">
      <t>タバコ</t>
    </rPh>
    <rPh sb="4" eb="5">
      <t>オサケ</t>
    </rPh>
    <rPh sb="5" eb="6">
      <t>ゼイ</t>
    </rPh>
    <phoneticPr fontId="2"/>
  </si>
  <si>
    <t>　　印紙税</t>
  </si>
  <si>
    <t>　　蔵出税（統税）</t>
    <rPh sb="2" eb="4">
      <t>クラダ</t>
    </rPh>
    <rPh sb="4" eb="5">
      <t>ゼイ</t>
    </rPh>
    <phoneticPr fontId="2"/>
  </si>
  <si>
    <t>　　鉱税</t>
  </si>
  <si>
    <t xml:space="preserve">   Resource tax</t>
    <phoneticPr fontId="2"/>
  </si>
  <si>
    <t>　　取引所税</t>
  </si>
  <si>
    <t>　　銀行税</t>
  </si>
  <si>
    <t xml:space="preserve">    貨物取締税</t>
    <rPh sb="4" eb="6">
      <t>カモツ</t>
    </rPh>
    <rPh sb="6" eb="8">
      <t>トリシマリ</t>
    </rPh>
    <rPh sb="8" eb="9">
      <t>ゼイ</t>
    </rPh>
    <phoneticPr fontId="2"/>
  </si>
  <si>
    <t>　　営業税</t>
    <rPh sb="2" eb="4">
      <t>エイギョウ</t>
    </rPh>
    <rPh sb="4" eb="5">
      <t>ゼイ</t>
    </rPh>
    <phoneticPr fontId="2"/>
  </si>
  <si>
    <t>　　消費税（戦時消費税）</t>
    <rPh sb="2" eb="5">
      <t>ショウヒゼイ</t>
    </rPh>
    <rPh sb="6" eb="8">
      <t>センジ</t>
    </rPh>
    <rPh sb="8" eb="11">
      <t>ショウヒゼイ</t>
    </rPh>
    <phoneticPr fontId="2"/>
  </si>
  <si>
    <t xml:space="preserve">   Consumption tax (wartime)</t>
    <phoneticPr fontId="2"/>
  </si>
  <si>
    <t>　　所得税</t>
    <rPh sb="2" eb="5">
      <t>ショトクゼイ</t>
    </rPh>
    <phoneticPr fontId="2"/>
  </si>
  <si>
    <t xml:space="preserve">   Individual income tax</t>
    <phoneticPr fontId="2"/>
  </si>
  <si>
    <t>　　遺産税</t>
    <rPh sb="2" eb="4">
      <t>イサン</t>
    </rPh>
    <rPh sb="4" eb="5">
      <t>ゼイ</t>
    </rPh>
    <phoneticPr fontId="2"/>
  </si>
  <si>
    <t>　　非常時期過分利得税</t>
    <phoneticPr fontId="2"/>
  </si>
  <si>
    <t>　　専売収入</t>
    <rPh sb="2" eb="4">
      <t>センバイ</t>
    </rPh>
    <rPh sb="4" eb="6">
      <t>シュウニュウ</t>
    </rPh>
    <phoneticPr fontId="2"/>
  </si>
  <si>
    <t>　　その他</t>
    <rPh sb="4" eb="5">
      <t>タ</t>
    </rPh>
    <phoneticPr fontId="2"/>
  </si>
  <si>
    <t xml:space="preserve">   Miscellaneous</t>
  </si>
  <si>
    <t>2.税外収入</t>
    <phoneticPr fontId="2"/>
  </si>
  <si>
    <t>2. Revenue out of tax</t>
    <phoneticPr fontId="2"/>
  </si>
  <si>
    <t>　　国有財産収入</t>
  </si>
  <si>
    <t>　　国有事業収入</t>
  </si>
  <si>
    <t>　　国有行政収入</t>
  </si>
  <si>
    <t>　　国有営業純益</t>
  </si>
  <si>
    <t>　　国有機関支出収入</t>
  </si>
  <si>
    <t xml:space="preserve">   Government </t>
    <phoneticPr fontId="2"/>
  </si>
  <si>
    <t>　　懲罰及び賠償収入</t>
    <rPh sb="2" eb="4">
      <t>チョウバツ</t>
    </rPh>
    <rPh sb="4" eb="5">
      <t>オヨ</t>
    </rPh>
    <rPh sb="6" eb="8">
      <t>バイショウ</t>
    </rPh>
    <rPh sb="8" eb="10">
      <t>シュウニュウ</t>
    </rPh>
    <phoneticPr fontId="2"/>
  </si>
  <si>
    <t xml:space="preserve">   Punishment and compensation</t>
    <phoneticPr fontId="2"/>
  </si>
  <si>
    <t>　　規費収入</t>
    <rPh sb="2" eb="3">
      <t>キ</t>
    </rPh>
    <rPh sb="3" eb="4">
      <t>ヒ</t>
    </rPh>
    <rPh sb="4" eb="6">
      <t>シュウニュウ</t>
    </rPh>
    <phoneticPr fontId="2"/>
  </si>
  <si>
    <t>　　物品売却収入</t>
    <rPh sb="2" eb="3">
      <t>モノ</t>
    </rPh>
    <rPh sb="3" eb="4">
      <t>ヒン</t>
    </rPh>
    <rPh sb="4" eb="6">
      <t>バイキャク</t>
    </rPh>
    <rPh sb="6" eb="8">
      <t>シュウニュウ</t>
    </rPh>
    <phoneticPr fontId="2"/>
  </si>
  <si>
    <t>　　賃貸料及び特許費収入</t>
    <rPh sb="2" eb="4">
      <t>チンタイ</t>
    </rPh>
    <rPh sb="4" eb="5">
      <t>リョウ</t>
    </rPh>
    <rPh sb="5" eb="6">
      <t>オヨ</t>
    </rPh>
    <rPh sb="7" eb="9">
      <t>トッキョ</t>
    </rPh>
    <rPh sb="9" eb="10">
      <t>ヒ</t>
    </rPh>
    <rPh sb="10" eb="12">
      <t>シュウニュウ</t>
    </rPh>
    <phoneticPr fontId="2"/>
  </si>
  <si>
    <t>　　利息及び利潤収入</t>
    <rPh sb="2" eb="4">
      <t>リソク</t>
    </rPh>
    <rPh sb="4" eb="5">
      <t>オヨ</t>
    </rPh>
    <rPh sb="6" eb="8">
      <t>リジュン</t>
    </rPh>
    <rPh sb="8" eb="10">
      <t>シュウニュウ</t>
    </rPh>
    <phoneticPr fontId="2"/>
  </si>
  <si>
    <t xml:space="preserve">   Interest and surplus profit</t>
    <phoneticPr fontId="2"/>
  </si>
  <si>
    <t>　　協款収入（地方からの送金）</t>
    <phoneticPr fontId="2"/>
  </si>
  <si>
    <t>　　寄付金</t>
    <rPh sb="2" eb="4">
      <t>キフ</t>
    </rPh>
    <rPh sb="4" eb="5">
      <t>キン</t>
    </rPh>
    <phoneticPr fontId="2"/>
  </si>
  <si>
    <t xml:space="preserve">     その他</t>
    <rPh sb="7" eb="8">
      <t>タ</t>
    </rPh>
    <phoneticPr fontId="2"/>
  </si>
  <si>
    <t>3.債券・借入金収入</t>
    <rPh sb="2" eb="4">
      <t>サイケン</t>
    </rPh>
    <rPh sb="5" eb="6">
      <t>シャク</t>
    </rPh>
    <rPh sb="6" eb="7">
      <t>ニュウ</t>
    </rPh>
    <rPh sb="7" eb="8">
      <t>キン</t>
    </rPh>
    <phoneticPr fontId="2"/>
  </si>
  <si>
    <t>　　債券発行</t>
    <rPh sb="2" eb="3">
      <t>サイム</t>
    </rPh>
    <rPh sb="3" eb="4">
      <t>ケン</t>
    </rPh>
    <rPh sb="4" eb="6">
      <t>ハッコウ</t>
    </rPh>
    <phoneticPr fontId="2"/>
  </si>
  <si>
    <t xml:space="preserve">   Bond issue</t>
    <phoneticPr fontId="2"/>
  </si>
  <si>
    <t>　　借入金</t>
    <rPh sb="3" eb="4">
      <t>ニュウ</t>
    </rPh>
    <rPh sb="4" eb="5">
      <t>キン</t>
    </rPh>
    <phoneticPr fontId="2"/>
  </si>
  <si>
    <t>4. Miscellaneous revenues</t>
    <phoneticPr fontId="2"/>
  </si>
  <si>
    <t>5.前年度繰越</t>
    <phoneticPr fontId="2"/>
  </si>
  <si>
    <t>5. Balance carried over previous fiscal year</t>
    <phoneticPr fontId="2"/>
  </si>
  <si>
    <t>6.本年度欠損</t>
    <rPh sb="2" eb="3">
      <t>ホン</t>
    </rPh>
    <rPh sb="5" eb="7">
      <t>ケッソン</t>
    </rPh>
    <phoneticPr fontId="2"/>
  </si>
  <si>
    <t>6. Deficit at the end of the period</t>
    <phoneticPr fontId="2"/>
  </si>
  <si>
    <t>計</t>
    <phoneticPr fontId="2"/>
  </si>
  <si>
    <t>Revenue total</t>
    <phoneticPr fontId="2"/>
  </si>
  <si>
    <t>歳出</t>
    <phoneticPr fontId="2"/>
  </si>
  <si>
    <t>　1.　党務費</t>
  </si>
  <si>
    <t>　2.　政務費</t>
  </si>
  <si>
    <t>　　政権運営費</t>
    <rPh sb="2" eb="4">
      <t>セイケン</t>
    </rPh>
    <rPh sb="4" eb="6">
      <t>ウンエイ</t>
    </rPh>
    <rPh sb="6" eb="7">
      <t>ヒ</t>
    </rPh>
    <phoneticPr fontId="2"/>
  </si>
  <si>
    <t>　　国務費</t>
    <phoneticPr fontId="2"/>
  </si>
  <si>
    <t>　　内務費</t>
    <phoneticPr fontId="2"/>
  </si>
  <si>
    <t>　　外交費</t>
    <phoneticPr fontId="2"/>
  </si>
  <si>
    <t>　　僑務費</t>
    <rPh sb="2" eb="3">
      <t>キョウ</t>
    </rPh>
    <rPh sb="3" eb="4">
      <t>ム</t>
    </rPh>
    <rPh sb="4" eb="5">
      <t>ヒ</t>
    </rPh>
    <phoneticPr fontId="2"/>
  </si>
  <si>
    <t>　　財務費</t>
    <phoneticPr fontId="2"/>
  </si>
  <si>
    <t>　　教育文化費</t>
    <phoneticPr fontId="2"/>
  </si>
  <si>
    <t>　　立法行政費</t>
    <rPh sb="2" eb="4">
      <t>リッポウ</t>
    </rPh>
    <rPh sb="4" eb="6">
      <t>ギョウセイ</t>
    </rPh>
    <rPh sb="6" eb="7">
      <t>ヒ</t>
    </rPh>
    <phoneticPr fontId="2"/>
  </si>
  <si>
    <t>　　司法行政費</t>
    <phoneticPr fontId="2"/>
  </si>
  <si>
    <t>　　孝試行政費</t>
    <rPh sb="2" eb="3">
      <t>コウ</t>
    </rPh>
    <rPh sb="3" eb="4">
      <t>タメ</t>
    </rPh>
    <rPh sb="4" eb="6">
      <t>ギョウセイ</t>
    </rPh>
    <rPh sb="6" eb="7">
      <t>ヒ</t>
    </rPh>
    <phoneticPr fontId="2"/>
  </si>
  <si>
    <t>　　監察行政費</t>
    <rPh sb="2" eb="4">
      <t>カンサツ</t>
    </rPh>
    <rPh sb="4" eb="6">
      <t>ギョウセイ</t>
    </rPh>
    <rPh sb="6" eb="7">
      <t>ヒ</t>
    </rPh>
    <phoneticPr fontId="2"/>
  </si>
  <si>
    <t xml:space="preserve">   Control administration</t>
    <phoneticPr fontId="2"/>
  </si>
  <si>
    <t>　　実業費</t>
    <phoneticPr fontId="2"/>
  </si>
  <si>
    <t>　　交通費</t>
    <phoneticPr fontId="2"/>
  </si>
  <si>
    <t>　　蒙蔵費</t>
    <phoneticPr fontId="2"/>
  </si>
  <si>
    <t>　　建設費</t>
    <phoneticPr fontId="2"/>
  </si>
  <si>
    <t>　　国営事業資本</t>
    <phoneticPr fontId="2"/>
  </si>
  <si>
    <t>　　補助費</t>
    <phoneticPr fontId="2"/>
  </si>
  <si>
    <t>　　報償・年金（撫卹費）</t>
    <rPh sb="2" eb="4">
      <t>ホウショウ</t>
    </rPh>
    <rPh sb="5" eb="7">
      <t>ネンキン</t>
    </rPh>
    <rPh sb="8" eb="9">
      <t>ブ</t>
    </rPh>
    <rPh sb="10" eb="11">
      <t>ヒ</t>
    </rPh>
    <phoneticPr fontId="2"/>
  </si>
  <si>
    <t xml:space="preserve">   Pension</t>
    <phoneticPr fontId="2"/>
  </si>
  <si>
    <t>　　衛生費</t>
    <rPh sb="2" eb="4">
      <t>エイセイ</t>
    </rPh>
    <rPh sb="4" eb="5">
      <t>ヒ</t>
    </rPh>
    <phoneticPr fontId="2"/>
  </si>
  <si>
    <t xml:space="preserve">   Medical</t>
    <phoneticPr fontId="2"/>
  </si>
  <si>
    <t>　　救済費（災害など）</t>
    <rPh sb="6" eb="8">
      <t>サイガイ</t>
    </rPh>
    <phoneticPr fontId="2"/>
  </si>
  <si>
    <t xml:space="preserve">   Disaster relief</t>
    <phoneticPr fontId="2"/>
  </si>
  <si>
    <t>　　省市歳出</t>
    <rPh sb="2" eb="3">
      <t>ショウ</t>
    </rPh>
    <rPh sb="3" eb="4">
      <t>シ</t>
    </rPh>
    <rPh sb="4" eb="6">
      <t>サイシュツ</t>
    </rPh>
    <phoneticPr fontId="2"/>
  </si>
  <si>
    <t>　　その他</t>
    <rPh sb="4" eb="5">
      <t>ホカ</t>
    </rPh>
    <phoneticPr fontId="2"/>
  </si>
  <si>
    <t>　3.軍事費</t>
    <rPh sb="4" eb="5">
      <t>ジ</t>
    </rPh>
    <phoneticPr fontId="2"/>
  </si>
  <si>
    <t>　4.債務費・借入金等</t>
    <rPh sb="7" eb="10">
      <t>カリイレキン</t>
    </rPh>
    <rPh sb="10" eb="11">
      <t>トウ</t>
    </rPh>
    <phoneticPr fontId="2"/>
  </si>
  <si>
    <t>　　内債元利金</t>
  </si>
  <si>
    <t xml:space="preserve">   Internal debt principal and interest</t>
    <phoneticPr fontId="2"/>
  </si>
  <si>
    <t>　　外債元利金</t>
  </si>
  <si>
    <t xml:space="preserve">   External debt principal and interest </t>
    <phoneticPr fontId="2"/>
  </si>
  <si>
    <t>　　内外債整理基金</t>
  </si>
  <si>
    <t xml:space="preserve">   Internal and external consolidated fund</t>
    <phoneticPr fontId="2"/>
  </si>
  <si>
    <t>　　その他</t>
  </si>
  <si>
    <t>　5.その他</t>
    <phoneticPr fontId="2"/>
  </si>
  <si>
    <t>5. Miscellaneous</t>
    <phoneticPr fontId="2"/>
  </si>
  <si>
    <t>　6.前年度欠損</t>
    <rPh sb="3" eb="4">
      <t>マエ</t>
    </rPh>
    <rPh sb="6" eb="8">
      <t>ケッソン</t>
    </rPh>
    <phoneticPr fontId="2"/>
  </si>
  <si>
    <t>6. Deficit carried over previous fiscal year</t>
    <phoneticPr fontId="2"/>
  </si>
  <si>
    <t>支出総額</t>
  </si>
  <si>
    <t>Expenditure total</t>
    <phoneticPr fontId="2"/>
  </si>
  <si>
    <t>　7.次年度繰越</t>
    <rPh sb="3" eb="4">
      <t>ジ</t>
    </rPh>
    <phoneticPr fontId="2"/>
  </si>
  <si>
    <t>7. Carried forward</t>
    <phoneticPr fontId="2"/>
  </si>
  <si>
    <t>計　</t>
    <rPh sb="0" eb="1">
      <t>ケイ</t>
    </rPh>
    <phoneticPr fontId="2"/>
  </si>
  <si>
    <t>　　　　3)軍事費には国防建設費、非常軍費、緊急命令撥付款などを含む。</t>
    <rPh sb="6" eb="9">
      <t>グンジヒ</t>
    </rPh>
    <rPh sb="11" eb="13">
      <t>コクボウ</t>
    </rPh>
    <rPh sb="13" eb="15">
      <t>ケンセツ</t>
    </rPh>
    <rPh sb="15" eb="16">
      <t>ヒ</t>
    </rPh>
    <rPh sb="17" eb="19">
      <t>ヒジョウ</t>
    </rPh>
    <rPh sb="19" eb="21">
      <t>グンピ</t>
    </rPh>
    <rPh sb="22" eb="24">
      <t>キンキュウ</t>
    </rPh>
    <rPh sb="24" eb="26">
      <t>メイレイ</t>
    </rPh>
    <rPh sb="27" eb="28">
      <t>フ</t>
    </rPh>
    <rPh sb="28" eb="29">
      <t>カン</t>
    </rPh>
    <rPh sb="32" eb="33">
      <t>フク</t>
    </rPh>
    <phoneticPr fontId="2"/>
  </si>
  <si>
    <t>1913年度</t>
    <rPh sb="4" eb="5">
      <t>ネン</t>
    </rPh>
    <rPh sb="5" eb="6">
      <t>ド</t>
    </rPh>
    <phoneticPr fontId="2"/>
  </si>
  <si>
    <t>1914年度</t>
    <rPh sb="4" eb="6">
      <t>ネンド</t>
    </rPh>
    <phoneticPr fontId="2"/>
  </si>
  <si>
    <t>1916年度</t>
    <rPh sb="4" eb="6">
      <t>ネンド</t>
    </rPh>
    <phoneticPr fontId="2"/>
  </si>
  <si>
    <t>1918年度</t>
    <rPh sb="4" eb="6">
      <t>ネンド</t>
    </rPh>
    <phoneticPr fontId="2"/>
  </si>
  <si>
    <t>1921年度</t>
    <rPh sb="4" eb="6">
      <t>ネンド</t>
    </rPh>
    <phoneticPr fontId="2"/>
  </si>
  <si>
    <t>1927年度</t>
    <rPh sb="4" eb="5">
      <t>ネン</t>
    </rPh>
    <rPh sb="5" eb="6">
      <t>ド</t>
    </rPh>
    <phoneticPr fontId="2"/>
  </si>
  <si>
    <t>歳出</t>
  </si>
  <si>
    <t>Revenue</t>
  </si>
  <si>
    <t>元  yuan, fiscal year</t>
    <rPh sb="0" eb="1">
      <t>ゲン</t>
    </rPh>
    <phoneticPr fontId="2"/>
  </si>
  <si>
    <t>察哈爾</t>
    <rPh sb="0" eb="1">
      <t>サツ</t>
    </rPh>
    <rPh sb="1" eb="2">
      <t>ゴウ</t>
    </rPh>
    <rPh sb="2" eb="3">
      <t>ミツル</t>
    </rPh>
    <phoneticPr fontId="2"/>
  </si>
  <si>
    <t>Chahar</t>
  </si>
  <si>
    <t>綏　遠</t>
    <rPh sb="0" eb="1">
      <t>ヤス</t>
    </rPh>
    <rPh sb="2" eb="3">
      <t>エン</t>
    </rPh>
    <phoneticPr fontId="2"/>
  </si>
  <si>
    <t>Suiyuan</t>
  </si>
  <si>
    <t>河　北</t>
    <rPh sb="0" eb="1">
      <t>カワ</t>
    </rPh>
    <rPh sb="2" eb="3">
      <t>キタ</t>
    </rPh>
    <phoneticPr fontId="2"/>
  </si>
  <si>
    <t>山　東</t>
    <rPh sb="0" eb="1">
      <t>サン</t>
    </rPh>
    <rPh sb="2" eb="3">
      <t>ヒガシ</t>
    </rPh>
    <phoneticPr fontId="2"/>
  </si>
  <si>
    <t>Shandong</t>
  </si>
  <si>
    <t>山　西</t>
    <rPh sb="0" eb="1">
      <t>サン</t>
    </rPh>
    <rPh sb="2" eb="3">
      <t>ニシ</t>
    </rPh>
    <phoneticPr fontId="2"/>
  </si>
  <si>
    <t>河　南</t>
    <rPh sb="0" eb="1">
      <t>カワ</t>
    </rPh>
    <rPh sb="2" eb="3">
      <t>ミナミ</t>
    </rPh>
    <phoneticPr fontId="2"/>
  </si>
  <si>
    <t>江　蘇</t>
    <rPh sb="0" eb="1">
      <t>エ</t>
    </rPh>
    <rPh sb="2" eb="3">
      <t>ソ</t>
    </rPh>
    <phoneticPr fontId="2"/>
  </si>
  <si>
    <t>Jiangsu</t>
  </si>
  <si>
    <t>浙　江</t>
    <rPh sb="0" eb="1">
      <t>セチ</t>
    </rPh>
    <rPh sb="2" eb="3">
      <t>エ</t>
    </rPh>
    <phoneticPr fontId="2"/>
  </si>
  <si>
    <t>Zhejiang</t>
  </si>
  <si>
    <t>安　徽</t>
    <rPh sb="0" eb="1">
      <t>アン</t>
    </rPh>
    <rPh sb="2" eb="3">
      <t>シルシ</t>
    </rPh>
    <phoneticPr fontId="2"/>
  </si>
  <si>
    <t>Anhui</t>
  </si>
  <si>
    <t>江　西</t>
    <rPh sb="0" eb="1">
      <t>エ</t>
    </rPh>
    <rPh sb="2" eb="3">
      <t>ニシ</t>
    </rPh>
    <phoneticPr fontId="2"/>
  </si>
  <si>
    <t>Jiangxi</t>
  </si>
  <si>
    <t>湖　北</t>
    <rPh sb="0" eb="1">
      <t>ミズウミ</t>
    </rPh>
    <rPh sb="2" eb="3">
      <t>キタ</t>
    </rPh>
    <phoneticPr fontId="2"/>
  </si>
  <si>
    <t>Hubei</t>
    <phoneticPr fontId="2"/>
  </si>
  <si>
    <t>湖　南</t>
    <rPh sb="0" eb="1">
      <t>ミズウミ</t>
    </rPh>
    <rPh sb="2" eb="3">
      <t>ミナミ</t>
    </rPh>
    <phoneticPr fontId="2"/>
  </si>
  <si>
    <t>Hunan</t>
    <phoneticPr fontId="2"/>
  </si>
  <si>
    <t>四　川</t>
    <rPh sb="0" eb="1">
      <t>ヨン</t>
    </rPh>
    <rPh sb="2" eb="3">
      <t>カワ</t>
    </rPh>
    <phoneticPr fontId="2"/>
  </si>
  <si>
    <t>Sichuan</t>
  </si>
  <si>
    <t>福　建</t>
    <rPh sb="0" eb="1">
      <t>フク</t>
    </rPh>
    <rPh sb="2" eb="3">
      <t>タツル</t>
    </rPh>
    <phoneticPr fontId="2"/>
  </si>
  <si>
    <t xml:space="preserve">Fujian </t>
  </si>
  <si>
    <t>広　東</t>
    <rPh sb="0" eb="1">
      <t>ヒロ</t>
    </rPh>
    <rPh sb="2" eb="3">
      <t>ヒガシ</t>
    </rPh>
    <phoneticPr fontId="2"/>
  </si>
  <si>
    <t>Guangdong</t>
  </si>
  <si>
    <t>広　西</t>
    <rPh sb="0" eb="1">
      <t>ヒロ</t>
    </rPh>
    <rPh sb="2" eb="3">
      <t>ニシ</t>
    </rPh>
    <phoneticPr fontId="2"/>
  </si>
  <si>
    <t>Guangxi</t>
    <phoneticPr fontId="2"/>
  </si>
  <si>
    <t>貴　州</t>
    <rPh sb="0" eb="1">
      <t>キ</t>
    </rPh>
    <rPh sb="2" eb="3">
      <t>シュウ</t>
    </rPh>
    <phoneticPr fontId="2"/>
  </si>
  <si>
    <t>Guizhou</t>
  </si>
  <si>
    <t>雲　南</t>
    <rPh sb="0" eb="1">
      <t>ウン</t>
    </rPh>
    <rPh sb="2" eb="3">
      <t>ナン</t>
    </rPh>
    <phoneticPr fontId="2"/>
  </si>
  <si>
    <t>Yunnan</t>
    <phoneticPr fontId="2"/>
  </si>
  <si>
    <t>陝　西</t>
    <rPh sb="0" eb="1">
      <t>セン</t>
    </rPh>
    <rPh sb="2" eb="3">
      <t>ニシ</t>
    </rPh>
    <phoneticPr fontId="2"/>
  </si>
  <si>
    <t>Shaanxi</t>
    <phoneticPr fontId="2"/>
  </si>
  <si>
    <t>甘　粛</t>
    <rPh sb="0" eb="1">
      <t>アマ</t>
    </rPh>
    <rPh sb="2" eb="3">
      <t>キヨシ</t>
    </rPh>
    <phoneticPr fontId="2"/>
  </si>
  <si>
    <t>Gansu</t>
    <phoneticPr fontId="2"/>
  </si>
  <si>
    <t>寧　夏</t>
    <rPh sb="0" eb="1">
      <t>ネイ</t>
    </rPh>
    <rPh sb="2" eb="3">
      <t>ナツ</t>
    </rPh>
    <phoneticPr fontId="2"/>
  </si>
  <si>
    <t>Ningxia</t>
  </si>
  <si>
    <t>青　海</t>
    <rPh sb="0" eb="1">
      <t>アオ</t>
    </rPh>
    <rPh sb="2" eb="3">
      <t>ウミ</t>
    </rPh>
    <phoneticPr fontId="2"/>
  </si>
  <si>
    <t>1931年度</t>
    <rPh sb="4" eb="5">
      <t>ネン</t>
    </rPh>
    <rPh sb="5" eb="6">
      <t>ド</t>
    </rPh>
    <phoneticPr fontId="2"/>
  </si>
  <si>
    <t>1932年度</t>
    <rPh sb="4" eb="6">
      <t>ネンド</t>
    </rPh>
    <phoneticPr fontId="2"/>
  </si>
  <si>
    <t>1933年度</t>
    <rPh sb="4" eb="6">
      <t>ネンド</t>
    </rPh>
    <phoneticPr fontId="2"/>
  </si>
  <si>
    <t>1934年度</t>
    <rPh sb="4" eb="6">
      <t>ネンド</t>
    </rPh>
    <phoneticPr fontId="2"/>
  </si>
  <si>
    <t>1935年度</t>
    <rPh sb="4" eb="6">
      <t>ネンド</t>
    </rPh>
    <phoneticPr fontId="2"/>
  </si>
  <si>
    <t>1936年度</t>
    <rPh sb="4" eb="5">
      <t>ネン</t>
    </rPh>
    <rPh sb="5" eb="6">
      <t>ド</t>
    </rPh>
    <phoneticPr fontId="2"/>
  </si>
  <si>
    <t>新　疆</t>
    <rPh sb="0" eb="1">
      <t>シン</t>
    </rPh>
    <rPh sb="2" eb="3">
      <t>サカイ</t>
    </rPh>
    <phoneticPr fontId="2"/>
  </si>
  <si>
    <t>Xinjiang</t>
  </si>
  <si>
    <t>1938年度</t>
  </si>
  <si>
    <t>1939年度</t>
  </si>
  <si>
    <t>1940年度</t>
  </si>
  <si>
    <t>西　康</t>
    <rPh sb="0" eb="1">
      <t>ニシ</t>
    </rPh>
    <rPh sb="2" eb="3">
      <t>ヤスシ</t>
    </rPh>
    <phoneticPr fontId="2"/>
  </si>
  <si>
    <t>租税（捐税）収入</t>
    <rPh sb="0" eb="2">
      <t>ソゼイ</t>
    </rPh>
    <rPh sb="3" eb="5">
      <t>エンゼイ</t>
    </rPh>
    <rPh sb="6" eb="8">
      <t>シュウニュウ</t>
    </rPh>
    <phoneticPr fontId="2"/>
  </si>
  <si>
    <t>その他収入</t>
    <rPh sb="2" eb="3">
      <t>ホカ</t>
    </rPh>
    <rPh sb="3" eb="5">
      <t>シュウニュウ</t>
    </rPh>
    <phoneticPr fontId="2"/>
  </si>
  <si>
    <t>Tax revenue</t>
  </si>
  <si>
    <t>Miscellaneous revenue</t>
    <phoneticPr fontId="2"/>
  </si>
  <si>
    <t>％</t>
    <phoneticPr fontId="2"/>
  </si>
  <si>
    <t>江蘇</t>
    <rPh sb="0" eb="1">
      <t>コウ</t>
    </rPh>
    <rPh sb="1" eb="2">
      <t>ソ</t>
    </rPh>
    <phoneticPr fontId="2"/>
  </si>
  <si>
    <t>浙江</t>
    <rPh sb="0" eb="1">
      <t>セチ</t>
    </rPh>
    <rPh sb="1" eb="2">
      <t>コウ</t>
    </rPh>
    <phoneticPr fontId="2"/>
  </si>
  <si>
    <t>安徽</t>
    <rPh sb="0" eb="1">
      <t>ヤス</t>
    </rPh>
    <rPh sb="1" eb="2">
      <t>シルシ</t>
    </rPh>
    <phoneticPr fontId="2"/>
  </si>
  <si>
    <t>江西</t>
    <rPh sb="0" eb="1">
      <t>コウ</t>
    </rPh>
    <rPh sb="1" eb="2">
      <t>ニシ</t>
    </rPh>
    <phoneticPr fontId="2"/>
  </si>
  <si>
    <t>湖北</t>
    <rPh sb="0" eb="1">
      <t>コ</t>
    </rPh>
    <rPh sb="1" eb="2">
      <t>キタ</t>
    </rPh>
    <phoneticPr fontId="2"/>
  </si>
  <si>
    <t>河南</t>
    <rPh sb="0" eb="2">
      <t>カナン</t>
    </rPh>
    <phoneticPr fontId="2"/>
  </si>
  <si>
    <t>山東</t>
    <rPh sb="0" eb="1">
      <t>ヤマ</t>
    </rPh>
    <rPh sb="1" eb="2">
      <t>ヒガシ</t>
    </rPh>
    <phoneticPr fontId="2"/>
  </si>
  <si>
    <t>山西</t>
    <rPh sb="0" eb="1">
      <t>ヤマ</t>
    </rPh>
    <rPh sb="1" eb="2">
      <t>ニシ</t>
    </rPh>
    <phoneticPr fontId="2"/>
  </si>
  <si>
    <t>陜西</t>
    <rPh sb="0" eb="1">
      <t>セマ</t>
    </rPh>
    <rPh sb="1" eb="2">
      <t>ニシ</t>
    </rPh>
    <phoneticPr fontId="2"/>
  </si>
  <si>
    <t>甘粛</t>
    <rPh sb="0" eb="1">
      <t>アマ</t>
    </rPh>
    <rPh sb="1" eb="2">
      <t>シュク</t>
    </rPh>
    <phoneticPr fontId="2"/>
  </si>
  <si>
    <t>福建</t>
    <rPh sb="0" eb="2">
      <t>フッケン</t>
    </rPh>
    <phoneticPr fontId="2"/>
  </si>
  <si>
    <t>広東</t>
    <rPh sb="0" eb="1">
      <t>ヒロ</t>
    </rPh>
    <rPh sb="1" eb="2">
      <t>ヒガシ</t>
    </rPh>
    <phoneticPr fontId="2"/>
  </si>
  <si>
    <t>広西</t>
    <rPh sb="0" eb="1">
      <t>ヒロ</t>
    </rPh>
    <rPh sb="1" eb="2">
      <t>ニシ</t>
    </rPh>
    <phoneticPr fontId="2"/>
  </si>
  <si>
    <t>寧夏</t>
    <rPh sb="0" eb="1">
      <t>ネイ</t>
    </rPh>
    <rPh sb="1" eb="2">
      <t>カ</t>
    </rPh>
    <phoneticPr fontId="2"/>
  </si>
  <si>
    <t>青海</t>
    <rPh sb="0" eb="1">
      <t>アオ</t>
    </rPh>
    <rPh sb="1" eb="2">
      <t>ウミ</t>
    </rPh>
    <phoneticPr fontId="2"/>
  </si>
  <si>
    <t>Qinghai</t>
    <phoneticPr fontId="2"/>
  </si>
  <si>
    <t>16省合計・平均</t>
    <rPh sb="2" eb="3">
      <t>ショウ</t>
    </rPh>
    <rPh sb="3" eb="5">
      <t>ゴウケイ</t>
    </rPh>
    <rPh sb="6" eb="8">
      <t>ヘイキン</t>
    </rPh>
    <phoneticPr fontId="2"/>
  </si>
  <si>
    <t>　　財政部A　1927～28年度：国民政府財政部財政年鑑編纂処[1935]20-21、188-194頁。</t>
    <rPh sb="2" eb="5">
      <t>ザイセイブ</t>
    </rPh>
    <phoneticPr fontId="2"/>
  </si>
  <si>
    <t>　　財政部B：国民政府財政部財政年鑑編纂処[1943]第三篇106-111頁。</t>
    <rPh sb="2" eb="5">
      <t>ザイセイブ</t>
    </rPh>
    <rPh sb="27" eb="29">
      <t>ダイサン</t>
    </rPh>
    <rPh sb="29" eb="30">
      <t>ペン</t>
    </rPh>
    <phoneticPr fontId="2"/>
  </si>
  <si>
    <t>　　財政部C：国民政府財政部財政年鑑編纂処[1948]第三篇130-150頁。</t>
    <rPh sb="2" eb="5">
      <t>ザイセイブ</t>
    </rPh>
    <rPh sb="27" eb="29">
      <t>ダイサン</t>
    </rPh>
    <rPh sb="29" eb="30">
      <t>ペン</t>
    </rPh>
    <phoneticPr fontId="2"/>
  </si>
  <si>
    <t>Expenditure</t>
    <phoneticPr fontId="2"/>
  </si>
  <si>
    <t>-</t>
    <phoneticPr fontId="2"/>
  </si>
  <si>
    <t>Hebei</t>
    <phoneticPr fontId="2"/>
  </si>
  <si>
    <t>n.a.</t>
    <phoneticPr fontId="2"/>
  </si>
  <si>
    <t>Shanxi</t>
    <phoneticPr fontId="2"/>
  </si>
  <si>
    <t>Henan</t>
    <phoneticPr fontId="2"/>
  </si>
  <si>
    <t>Hubei</t>
    <phoneticPr fontId="2"/>
  </si>
  <si>
    <t>Hunan</t>
    <phoneticPr fontId="2"/>
  </si>
  <si>
    <t>Guangxi</t>
    <phoneticPr fontId="2"/>
  </si>
  <si>
    <t>Yunnan</t>
    <phoneticPr fontId="2"/>
  </si>
  <si>
    <t>Shaanxi</t>
    <phoneticPr fontId="2"/>
  </si>
  <si>
    <t>Gansu</t>
    <phoneticPr fontId="2"/>
  </si>
  <si>
    <t>Qinghai</t>
    <phoneticPr fontId="2"/>
  </si>
  <si>
    <t>Total</t>
    <phoneticPr fontId="2"/>
  </si>
  <si>
    <t>（出所）　1913～34年度：国民政府財政部財政年鑑編纂処[1935]116-147頁。なお、歳入・出の一部項目については名称などは年次によって異なっているが、調整・統一した。</t>
    <rPh sb="1" eb="3">
      <t>シュッショ</t>
    </rPh>
    <rPh sb="15" eb="17">
      <t>コクミン</t>
    </rPh>
    <rPh sb="17" eb="19">
      <t>セイフ</t>
    </rPh>
    <rPh sb="42" eb="43">
      <t>ペ</t>
    </rPh>
    <phoneticPr fontId="2"/>
  </si>
  <si>
    <t>　　　　　 1937～46年度：国民政府財政部財政年鑑編纂処[1948]10-34頁。</t>
    <rPh sb="41" eb="42">
      <t>ペ</t>
    </rPh>
    <phoneticPr fontId="2"/>
  </si>
  <si>
    <t xml:space="preserve">           1934～36年度のB系列は、国民政府財政部財政年鑑編纂処[1943]6-11頁。</t>
    <rPh sb="18" eb="20">
      <t>ネンド</t>
    </rPh>
    <rPh sb="22" eb="24">
      <t>ケイレツ</t>
    </rPh>
    <phoneticPr fontId="2"/>
  </si>
  <si>
    <t>（注）　1）会計年度は1927年度は1927年6月1日～28年5月31日まで、1928～37年度はその年の7月1日より翌年6月30日まで、1938年度は7月1日～12月31日、1939年度以降は1月1日～12月31日。</t>
    <rPh sb="1" eb="2">
      <t>チュウ</t>
    </rPh>
    <rPh sb="35" eb="36">
      <t>ニチ</t>
    </rPh>
    <rPh sb="73" eb="75">
      <t>ネンド</t>
    </rPh>
    <rPh sb="77" eb="78">
      <t>ガツ</t>
    </rPh>
    <rPh sb="79" eb="80">
      <t>ニチ</t>
    </rPh>
    <rPh sb="83" eb="84">
      <t>ガツ</t>
    </rPh>
    <phoneticPr fontId="2"/>
  </si>
  <si>
    <t xml:space="preserve">        2） 1941年度の歳入は、各費目の合計値と総計欄が一致しない（原資料ママ）。</t>
    <rPh sb="15" eb="17">
      <t>ネンド</t>
    </rPh>
    <rPh sb="18" eb="20">
      <t>サイニュウ</t>
    </rPh>
    <rPh sb="22" eb="23">
      <t>カク</t>
    </rPh>
    <rPh sb="23" eb="25">
      <t>ヒモク</t>
    </rPh>
    <rPh sb="26" eb="29">
      <t>ゴウケイチ</t>
    </rPh>
    <rPh sb="30" eb="32">
      <t>ソウケイ</t>
    </rPh>
    <rPh sb="32" eb="33">
      <t>ラン</t>
    </rPh>
    <rPh sb="34" eb="36">
      <t>イッチ</t>
    </rPh>
    <rPh sb="40" eb="43">
      <t>ゲンシリョウ</t>
    </rPh>
    <phoneticPr fontId="2"/>
  </si>
  <si>
    <t>（出所）</t>
    <rPh sb="1" eb="3">
      <t>シュッショ</t>
    </rPh>
    <phoneticPr fontId="2"/>
  </si>
  <si>
    <t>　　             1929～31年度：秦［1977］245-248、268-275頁。</t>
    <rPh sb="22" eb="24">
      <t>ネンド</t>
    </rPh>
    <rPh sb="47" eb="48">
      <t>ペ</t>
    </rPh>
    <phoneticPr fontId="2"/>
  </si>
  <si>
    <t>　　             1932～34年度：財政部財政科学研究所・中国第二歴史档案館[1997]292-297、311-313頁。</t>
    <rPh sb="22" eb="24">
      <t>ネンド</t>
    </rPh>
    <rPh sb="25" eb="27">
      <t>ザイセイ</t>
    </rPh>
    <rPh sb="27" eb="28">
      <t>ブ</t>
    </rPh>
    <rPh sb="28" eb="30">
      <t>ザイセイ</t>
    </rPh>
    <rPh sb="30" eb="32">
      <t>カガク</t>
    </rPh>
    <rPh sb="32" eb="34">
      <t>ケンキュウ</t>
    </rPh>
    <rPh sb="34" eb="35">
      <t>ジョ</t>
    </rPh>
    <rPh sb="36" eb="38">
      <t>チュウゴク</t>
    </rPh>
    <rPh sb="38" eb="40">
      <t>ダイニ</t>
    </rPh>
    <rPh sb="40" eb="42">
      <t>レキシ</t>
    </rPh>
    <rPh sb="42" eb="43">
      <t>トウ</t>
    </rPh>
    <rPh sb="43" eb="44">
      <t>アン</t>
    </rPh>
    <rPh sb="44" eb="45">
      <t>カン</t>
    </rPh>
    <rPh sb="66" eb="67">
      <t>ペ</t>
    </rPh>
    <phoneticPr fontId="2"/>
  </si>
  <si>
    <t>　　             1935年度：秦［1977］447-452頁。</t>
    <rPh sb="22" eb="23">
      <t>シン</t>
    </rPh>
    <rPh sb="36" eb="37">
      <t>ペ</t>
    </rPh>
    <phoneticPr fontId="2"/>
  </si>
  <si>
    <t xml:space="preserve">                 1937～39年度：中国第二歴史档案館[1997]345-348頁。</t>
    <rPh sb="24" eb="26">
      <t>ネンド</t>
    </rPh>
    <rPh sb="27" eb="29">
      <t>チュウゴク</t>
    </rPh>
    <rPh sb="49" eb="50">
      <t>ペ</t>
    </rPh>
    <phoneticPr fontId="2"/>
  </si>
  <si>
    <t>　　             1940～43年度：国民政府財政部財政年鑑編纂処[1948]35-46頁。</t>
    <rPh sb="50" eb="51">
      <t>ペ</t>
    </rPh>
    <phoneticPr fontId="2"/>
  </si>
  <si>
    <t>　　　　   1935～36年度：財政部財政科学研究所・中国第二歴史档案館[1997]260、263頁。</t>
    <rPh sb="50" eb="51">
      <t>ペ</t>
    </rPh>
    <phoneticPr fontId="2"/>
  </si>
  <si>
    <t>　　ヤング推計：Young [1971] pp. 433-440。</t>
    <rPh sb="5" eb="7">
      <t>スイケイ</t>
    </rPh>
    <phoneticPr fontId="2"/>
  </si>
  <si>
    <t xml:space="preserve"> （出所）　1913,14,16年度は国民政府財政部財政年鑑編纂処[1935]、1918、21、27年度は日華実業協会［1931］16-18ページ。</t>
    <rPh sb="2" eb="4">
      <t>シュッショ</t>
    </rPh>
    <rPh sb="16" eb="18">
      <t>ネンド</t>
    </rPh>
    <rPh sb="53" eb="55">
      <t>ニッカ</t>
    </rPh>
    <rPh sb="55" eb="57">
      <t>ジツギョウ</t>
    </rPh>
    <rPh sb="57" eb="59">
      <t>キョウカイ</t>
    </rPh>
    <phoneticPr fontId="5"/>
  </si>
  <si>
    <t>Expenditure</t>
    <phoneticPr fontId="2"/>
  </si>
  <si>
    <t>千元  thousand yuan</t>
    <rPh sb="0" eb="2">
      <t>センゲン</t>
    </rPh>
    <phoneticPr fontId="2"/>
  </si>
  <si>
    <t>Hebei</t>
    <phoneticPr fontId="2"/>
  </si>
  <si>
    <t>Shanxi</t>
    <phoneticPr fontId="2"/>
  </si>
  <si>
    <t>Henan</t>
    <phoneticPr fontId="2"/>
  </si>
  <si>
    <t>Hubei</t>
    <phoneticPr fontId="2"/>
  </si>
  <si>
    <t>Hunan</t>
    <phoneticPr fontId="2"/>
  </si>
  <si>
    <t>Guangxi</t>
    <phoneticPr fontId="2"/>
  </si>
  <si>
    <t>Yunnan</t>
    <phoneticPr fontId="2"/>
  </si>
  <si>
    <t>Shaanxi</t>
    <phoneticPr fontId="2"/>
  </si>
  <si>
    <t>Gansu</t>
    <phoneticPr fontId="2"/>
  </si>
  <si>
    <t>Qinghai</t>
    <phoneticPr fontId="2"/>
  </si>
  <si>
    <r>
      <t>T</t>
    </r>
    <r>
      <rPr>
        <sz val="11"/>
        <rFont val="ＭＳ Ｐゴシック"/>
        <family val="3"/>
        <charset val="128"/>
      </rPr>
      <t>otal</t>
    </r>
    <phoneticPr fontId="2"/>
  </si>
  <si>
    <t>（出所） 1931～32年度：国民政府主計処歳計局［1934］第3章2-4、17-18頁、1933～36年度：国民政府主計処統計局［1940］151頁。 四川省のみ張[1939]c18-c19頁。</t>
    <rPh sb="1" eb="3">
      <t>シュッショ</t>
    </rPh>
    <rPh sb="12" eb="14">
      <t>ネンド</t>
    </rPh>
    <rPh sb="15" eb="17">
      <t>コクミン</t>
    </rPh>
    <rPh sb="17" eb="19">
      <t>セイフ</t>
    </rPh>
    <rPh sb="19" eb="22">
      <t>シュケイショ</t>
    </rPh>
    <rPh sb="22" eb="24">
      <t>サイケイ</t>
    </rPh>
    <rPh sb="31" eb="32">
      <t>ダイ</t>
    </rPh>
    <rPh sb="33" eb="34">
      <t>ショウ</t>
    </rPh>
    <rPh sb="43" eb="44">
      <t>ペ</t>
    </rPh>
    <rPh sb="62" eb="64">
      <t>トウケイ</t>
    </rPh>
    <rPh sb="74" eb="75">
      <t>ペ</t>
    </rPh>
    <rPh sb="77" eb="80">
      <t>シセンショウ</t>
    </rPh>
    <rPh sb="96" eb="97">
      <t>ペ</t>
    </rPh>
    <phoneticPr fontId="2"/>
  </si>
  <si>
    <t>予算章程は国民政府主計処歳計局［1933］135-146頁。</t>
    <rPh sb="0" eb="2">
      <t>ヨサン</t>
    </rPh>
    <rPh sb="2" eb="4">
      <t>ショウテイ</t>
    </rPh>
    <rPh sb="5" eb="7">
      <t>コクミン</t>
    </rPh>
    <rPh sb="7" eb="9">
      <t>セイフ</t>
    </rPh>
    <rPh sb="9" eb="12">
      <t>シュケイショ</t>
    </rPh>
    <rPh sb="12" eb="14">
      <t>サイケイ</t>
    </rPh>
    <rPh sb="14" eb="15">
      <t>キョク</t>
    </rPh>
    <rPh sb="28" eb="29">
      <t>ペ</t>
    </rPh>
    <phoneticPr fontId="2"/>
  </si>
  <si>
    <t>CD表5.1.5　中国本土諸省の予算の推移（1937～47年度）</t>
    <rPh sb="2" eb="3">
      <t>ヒョウ</t>
    </rPh>
    <rPh sb="9" eb="11">
      <t>チュウゴク</t>
    </rPh>
    <rPh sb="11" eb="13">
      <t>ホンド</t>
    </rPh>
    <rPh sb="13" eb="15">
      <t>ショショウ</t>
    </rPh>
    <rPh sb="16" eb="18">
      <t>ヨサン</t>
    </rPh>
    <rPh sb="19" eb="21">
      <t>スイイ</t>
    </rPh>
    <rPh sb="29" eb="31">
      <t>ネンド</t>
    </rPh>
    <phoneticPr fontId="2"/>
  </si>
  <si>
    <t>1937年度</t>
    <phoneticPr fontId="2"/>
  </si>
  <si>
    <t>1941年度</t>
  </si>
  <si>
    <t>1942年度</t>
  </si>
  <si>
    <t>1943年度</t>
  </si>
  <si>
    <t>1944年度</t>
  </si>
  <si>
    <t>1945年度</t>
  </si>
  <si>
    <t>1946年度</t>
  </si>
  <si>
    <t>1947年度</t>
  </si>
  <si>
    <t>Hebei</t>
  </si>
  <si>
    <t>Shanxi</t>
    <phoneticPr fontId="2"/>
  </si>
  <si>
    <t>Henan</t>
    <phoneticPr fontId="2"/>
  </si>
  <si>
    <t>新　疆</t>
    <rPh sb="0" eb="1">
      <t>シン</t>
    </rPh>
    <rPh sb="2" eb="3">
      <t>ケン</t>
    </rPh>
    <phoneticPr fontId="2"/>
  </si>
  <si>
    <t>Xinjiang</t>
    <phoneticPr fontId="2"/>
  </si>
  <si>
    <t>Xikang</t>
    <phoneticPr fontId="2"/>
  </si>
  <si>
    <t>Total</t>
    <phoneticPr fontId="2"/>
  </si>
  <si>
    <t>（出所）中華民国主計部統計局［1948］237-238頁。1937年度の四川省のみ張［1939］C18-19頁。</t>
    <rPh sb="1" eb="3">
      <t>シュッショ</t>
    </rPh>
    <rPh sb="33" eb="35">
      <t>ネンド</t>
    </rPh>
    <rPh sb="36" eb="38">
      <t>シセン</t>
    </rPh>
    <rPh sb="38" eb="39">
      <t>ショウ</t>
    </rPh>
    <rPh sb="41" eb="42">
      <t>チョウ</t>
    </rPh>
    <rPh sb="54" eb="55">
      <t>ペ</t>
    </rPh>
    <phoneticPr fontId="2"/>
  </si>
  <si>
    <t>CD表5.1.6　1936年度の県政府歳入の内訳</t>
    <rPh sb="2" eb="3">
      <t>ヒョウ</t>
    </rPh>
    <rPh sb="13" eb="15">
      <t>ネンド</t>
    </rPh>
    <rPh sb="16" eb="17">
      <t>ケン</t>
    </rPh>
    <rPh sb="17" eb="19">
      <t>セイフ</t>
    </rPh>
    <rPh sb="19" eb="21">
      <t>サイニュウ</t>
    </rPh>
    <rPh sb="22" eb="24">
      <t>ウチワケ</t>
    </rPh>
    <phoneticPr fontId="2"/>
  </si>
  <si>
    <t>田賦付加税</t>
    <rPh sb="0" eb="1">
      <t>デン</t>
    </rPh>
    <rPh sb="1" eb="2">
      <t>プ</t>
    </rPh>
    <rPh sb="2" eb="4">
      <t>フカ</t>
    </rPh>
    <rPh sb="4" eb="5">
      <t>ゼイ</t>
    </rPh>
    <phoneticPr fontId="2"/>
  </si>
  <si>
    <t>Surtax on land</t>
    <phoneticPr fontId="2"/>
  </si>
  <si>
    <t>千元</t>
    <rPh sb="0" eb="2">
      <t>センゲン</t>
    </rPh>
    <phoneticPr fontId="2"/>
  </si>
  <si>
    <t>％</t>
    <phoneticPr fontId="2"/>
  </si>
  <si>
    <t>Hunan</t>
    <phoneticPr fontId="2"/>
  </si>
  <si>
    <t>Hubei</t>
    <phoneticPr fontId="2"/>
  </si>
  <si>
    <t>Guangxi</t>
    <phoneticPr fontId="2"/>
  </si>
  <si>
    <t>Shaanxi</t>
    <phoneticPr fontId="2"/>
  </si>
  <si>
    <t>Gansu</t>
    <phoneticPr fontId="2"/>
  </si>
  <si>
    <t>Total/average</t>
    <phoneticPr fontId="2"/>
  </si>
  <si>
    <t>（出所）国民政府主計処統計局［1940］152頁。</t>
    <rPh sb="1" eb="3">
      <t>シュッショ</t>
    </rPh>
    <rPh sb="4" eb="6">
      <t>コクミン</t>
    </rPh>
    <rPh sb="6" eb="8">
      <t>セイフ</t>
    </rPh>
    <rPh sb="8" eb="10">
      <t>シュケイ</t>
    </rPh>
    <rPh sb="10" eb="11">
      <t>ショ</t>
    </rPh>
    <rPh sb="11" eb="14">
      <t>トウケイキョク</t>
    </rPh>
    <rPh sb="23" eb="24">
      <t>ページ</t>
    </rPh>
    <phoneticPr fontId="2"/>
  </si>
  <si>
    <t>　　             1936年度：Young [1971] pp.433-440。</t>
    <phoneticPr fontId="2"/>
  </si>
  <si>
    <t>（注）会計年度は1927年度は6月1日より翌年5月31まで、1913～25、1929～37年度は7月1日より翌年6月30日まで、1938年度は7月1日～12月31日、1939年度以降は1月1日より12月31日。</t>
    <rPh sb="1" eb="2">
      <t>チュウ</t>
    </rPh>
    <rPh sb="21" eb="22">
      <t>ヨク</t>
    </rPh>
    <rPh sb="22" eb="23">
      <t>ネン</t>
    </rPh>
    <rPh sb="68" eb="70">
      <t>ネンド</t>
    </rPh>
    <rPh sb="72" eb="73">
      <t>ガツ</t>
    </rPh>
    <rPh sb="74" eb="75">
      <t>ニチ</t>
    </rPh>
    <rPh sb="78" eb="79">
      <t>ガツ</t>
    </rPh>
    <rPh sb="81" eb="82">
      <t>ジツ</t>
    </rPh>
    <phoneticPr fontId="2"/>
  </si>
  <si>
    <t>CD表5.1.1　民国期中央財政歳出歳入予算の推移　1913～46年度　　　　　　　　　　　　　　　　　　　　　　　　　　   　　　　　　　　　　　　　　　　　　　　　　　　　　</t>
    <rPh sb="33" eb="34">
      <t>ネン</t>
    </rPh>
    <rPh sb="34" eb="35">
      <t>ド</t>
    </rPh>
    <phoneticPr fontId="2"/>
  </si>
  <si>
    <t>CD_table 5.1.1  Budget of central government annual expenditure and revenue during the Republic of China, FY 1913-46</t>
    <phoneticPr fontId="2"/>
  </si>
  <si>
    <t>CD表5.1.2　国民政府中央財政歳出入決算の推移　1927～43年度</t>
    <rPh sb="2" eb="3">
      <t>ヒョウ</t>
    </rPh>
    <rPh sb="9" eb="11">
      <t>コクミン</t>
    </rPh>
    <rPh sb="13" eb="15">
      <t>チュウオウ</t>
    </rPh>
    <rPh sb="15" eb="17">
      <t>ザイセイ</t>
    </rPh>
    <rPh sb="20" eb="22">
      <t>ケッサン</t>
    </rPh>
    <rPh sb="33" eb="35">
      <t>ネンド</t>
    </rPh>
    <phoneticPr fontId="2"/>
  </si>
  <si>
    <t xml:space="preserve">CD_table 5.1.2  Central government closing of expenditures and revenues, FY 1927-43
</t>
    <phoneticPr fontId="2"/>
  </si>
  <si>
    <t>CD表5.1.3　省政府予算の推移 1913～27年度</t>
    <rPh sb="2" eb="3">
      <t>ヒョウ</t>
    </rPh>
    <rPh sb="9" eb="10">
      <t>ショウ</t>
    </rPh>
    <rPh sb="10" eb="12">
      <t>セイフ</t>
    </rPh>
    <rPh sb="12" eb="14">
      <t>ヨサン</t>
    </rPh>
    <rPh sb="15" eb="17">
      <t>スイイ</t>
    </rPh>
    <rPh sb="25" eb="27">
      <t>ネンド</t>
    </rPh>
    <phoneticPr fontId="2"/>
  </si>
  <si>
    <t>CD_table 5.1.3  Local government budgets, 1913-27</t>
    <phoneticPr fontId="2"/>
  </si>
  <si>
    <t>CD_table 5.1.4  Local government budgets, 1931-36</t>
    <phoneticPr fontId="2"/>
  </si>
  <si>
    <t>CD表5.1.4　省政府予算の推移　：1931～36年度</t>
    <rPh sb="2" eb="3">
      <t>ヒョウ</t>
    </rPh>
    <rPh sb="9" eb="10">
      <t>ショウ</t>
    </rPh>
    <rPh sb="10" eb="12">
      <t>セイフ</t>
    </rPh>
    <rPh sb="12" eb="14">
      <t>ヨサン</t>
    </rPh>
    <rPh sb="15" eb="17">
      <t>スイイ</t>
    </rPh>
    <rPh sb="26" eb="28">
      <t>ネンド</t>
    </rPh>
    <phoneticPr fontId="2"/>
  </si>
  <si>
    <t>CD_table 5.1.5  Budgets (expenditure) of provincial government in China proper during wartime, 1937-47</t>
    <phoneticPr fontId="2"/>
  </si>
  <si>
    <t>CD_table 5.1.6  Revenues of hsien government  in FY1936</t>
    <phoneticPr fontId="2"/>
  </si>
  <si>
    <t>（注）イタリックの数字は概算で、主計処による予算書編成以前の計数（&lt;予算章程&gt;第46条）。</t>
    <rPh sb="1" eb="2">
      <t>チュウ</t>
    </rPh>
    <rPh sb="9" eb="11">
      <t>スウジ</t>
    </rPh>
    <rPh sb="12" eb="14">
      <t>ガイサン</t>
    </rPh>
    <rPh sb="16" eb="19">
      <t>シュケイショ</t>
    </rPh>
    <rPh sb="22" eb="24">
      <t>ヨサン</t>
    </rPh>
    <rPh sb="24" eb="25">
      <t>ショ</t>
    </rPh>
    <rPh sb="25" eb="27">
      <t>ヘンセイ</t>
    </rPh>
    <rPh sb="27" eb="29">
      <t>イゼン</t>
    </rPh>
    <rPh sb="30" eb="32">
      <t>ケイスウ</t>
    </rPh>
    <rPh sb="34" eb="36">
      <t>ヨサン</t>
    </rPh>
    <rPh sb="36" eb="38">
      <t>ショウテイ</t>
    </rPh>
    <rPh sb="39" eb="40">
      <t>ダイ</t>
    </rPh>
    <rPh sb="42" eb="4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</si>
</sst>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_);[Red]\(#,##0\)"/>
    <numFmt numFmtId="178" formatCode="#,##0_ "/>
    <numFmt numFmtId="181" formatCode="#,##0.0000;[Red]\-#,##0.0000"/>
    <numFmt numFmtId="182" formatCode="#,##0.000;[Red]\-#,##0.000"/>
    <numFmt numFmtId="183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MingLiU"/>
      <family val="3"/>
      <charset val="136"/>
    </font>
    <font>
      <sz val="11"/>
      <name val="BatangChe"/>
      <family val="3"/>
      <charset val="129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3" fontId="0" fillId="0" borderId="1" xfId="0" applyNumberFormat="1" applyFont="1" applyBorder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3" fontId="0" fillId="0" borderId="4" xfId="0" applyNumberFormat="1" applyFont="1" applyBorder="1"/>
    <xf numFmtId="3" fontId="0" fillId="0" borderId="4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/>
    <xf numFmtId="0" fontId="0" fillId="0" borderId="3" xfId="0" applyBorder="1"/>
    <xf numFmtId="0" fontId="0" fillId="0" borderId="2" xfId="0" applyBorder="1"/>
    <xf numFmtId="38" fontId="3" fillId="0" borderId="0" xfId="1" applyFont="1"/>
    <xf numFmtId="0" fontId="4" fillId="0" borderId="0" xfId="0" applyFont="1"/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/>
    <xf numFmtId="0" fontId="0" fillId="0" borderId="12" xfId="0" applyBorder="1"/>
    <xf numFmtId="0" fontId="0" fillId="0" borderId="10" xfId="0" applyFont="1" applyFill="1" applyBorder="1"/>
    <xf numFmtId="0" fontId="1" fillId="0" borderId="0" xfId="0" applyFont="1"/>
    <xf numFmtId="0" fontId="0" fillId="0" borderId="2" xfId="0" applyFill="1" applyBorder="1"/>
    <xf numFmtId="0" fontId="0" fillId="0" borderId="4" xfId="0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4" xfId="1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vertical="center"/>
    </xf>
    <xf numFmtId="0" fontId="0" fillId="0" borderId="3" xfId="0" applyFill="1" applyBorder="1"/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/>
    <xf numFmtId="3" fontId="3" fillId="0" borderId="0" xfId="0" applyNumberFormat="1" applyFont="1"/>
    <xf numFmtId="0" fontId="3" fillId="0" borderId="0" xfId="0" applyFont="1" applyFill="1"/>
    <xf numFmtId="181" fontId="3" fillId="0" borderId="0" xfId="1" applyNumberFormat="1" applyFont="1"/>
    <xf numFmtId="182" fontId="3" fillId="0" borderId="0" xfId="1" applyNumberFormat="1" applyFont="1"/>
    <xf numFmtId="3" fontId="7" fillId="0" borderId="4" xfId="0" applyNumberFormat="1" applyFont="1" applyBorder="1"/>
    <xf numFmtId="3" fontId="7" fillId="0" borderId="4" xfId="0" applyNumberFormat="1" applyFont="1" applyFill="1" applyBorder="1"/>
    <xf numFmtId="3" fontId="7" fillId="0" borderId="4" xfId="0" applyNumberFormat="1" applyFont="1" applyBorder="1" applyAlignment="1">
      <alignment horizontal="right"/>
    </xf>
    <xf numFmtId="38" fontId="7" fillId="0" borderId="4" xfId="1" applyFont="1" applyBorder="1"/>
    <xf numFmtId="38" fontId="7" fillId="0" borderId="4" xfId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12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4" xfId="1" applyFont="1" applyBorder="1"/>
    <xf numFmtId="38" fontId="0" fillId="0" borderId="2" xfId="1" applyFont="1" applyBorder="1"/>
    <xf numFmtId="38" fontId="0" fillId="0" borderId="4" xfId="1" applyFont="1" applyFill="1" applyBorder="1"/>
    <xf numFmtId="38" fontId="0" fillId="0" borderId="2" xfId="1" applyFont="1" applyFill="1" applyBorder="1"/>
    <xf numFmtId="38" fontId="0" fillId="0" borderId="0" xfId="1" applyFont="1" applyFill="1" applyBorder="1" applyAlignment="1">
      <alignment horizontal="right"/>
    </xf>
    <xf numFmtId="38" fontId="0" fillId="0" borderId="0" xfId="1" applyFont="1" applyFill="1" applyBorder="1"/>
    <xf numFmtId="0" fontId="8" fillId="0" borderId="12" xfId="0" applyFont="1" applyBorder="1"/>
    <xf numFmtId="38" fontId="0" fillId="0" borderId="0" xfId="0" applyNumberFormat="1" applyBorder="1"/>
    <xf numFmtId="0" fontId="0" fillId="0" borderId="0" xfId="0" applyFill="1" applyAlignment="1"/>
    <xf numFmtId="0" fontId="0" fillId="0" borderId="16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12" xfId="0" applyFont="1" applyFill="1" applyBorder="1"/>
    <xf numFmtId="3" fontId="0" fillId="0" borderId="4" xfId="0" applyNumberFormat="1" applyFill="1" applyBorder="1"/>
    <xf numFmtId="183" fontId="0" fillId="0" borderId="4" xfId="0" applyNumberFormat="1" applyFill="1" applyBorder="1"/>
    <xf numFmtId="0" fontId="0" fillId="0" borderId="12" xfId="0" applyFill="1" applyBorder="1"/>
    <xf numFmtId="0" fontId="0" fillId="0" borderId="3" xfId="0" applyFont="1" applyFill="1" applyBorder="1"/>
    <xf numFmtId="38" fontId="0" fillId="0" borderId="4" xfId="1" applyFont="1" applyFill="1" applyBorder="1" applyAlignment="1">
      <alignment horizontal="right"/>
    </xf>
    <xf numFmtId="183" fontId="0" fillId="0" borderId="4" xfId="0" applyNumberFormat="1" applyFill="1" applyBorder="1" applyAlignment="1">
      <alignment horizontal="right"/>
    </xf>
    <xf numFmtId="3" fontId="1" fillId="0" borderId="4" xfId="0" applyNumberFormat="1" applyFont="1" applyFill="1" applyBorder="1"/>
    <xf numFmtId="0" fontId="0" fillId="0" borderId="0" xfId="0" applyFont="1" applyFill="1" applyBorder="1"/>
    <xf numFmtId="0" fontId="0" fillId="0" borderId="4" xfId="0" applyFont="1" applyBorder="1" applyAlignment="1">
      <alignment horizontal="left"/>
    </xf>
    <xf numFmtId="3" fontId="0" fillId="0" borderId="2" xfId="0" applyNumberFormat="1" applyFont="1" applyBorder="1"/>
    <xf numFmtId="38" fontId="0" fillId="0" borderId="0" xfId="1" applyFont="1"/>
    <xf numFmtId="0" fontId="0" fillId="0" borderId="17" xfId="0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zoomScaleNormal="100" workbookViewId="0"/>
  </sheetViews>
  <sheetFormatPr defaultColWidth="9" defaultRowHeight="13.2"/>
  <cols>
    <col min="1" max="1" width="27.44140625" style="1" customWidth="1"/>
    <col min="2" max="2" width="37.44140625" style="1" customWidth="1"/>
    <col min="3" max="28" width="13.44140625" style="1" customWidth="1"/>
    <col min="29" max="16384" width="9" style="1"/>
  </cols>
  <sheetData>
    <row r="1" spans="1:28" ht="13.5" customHeight="1">
      <c r="A1" s="72" t="s">
        <v>469</v>
      </c>
      <c r="B1" s="58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3.5" customHeight="1">
      <c r="A2" s="174" t="s">
        <v>470</v>
      </c>
      <c r="B2" s="175"/>
      <c r="C2" s="175"/>
      <c r="D2" s="175"/>
      <c r="E2" s="175"/>
      <c r="F2" s="175"/>
      <c r="G2" s="175"/>
      <c r="H2" s="175"/>
      <c r="I2" s="58"/>
      <c r="J2" s="58"/>
      <c r="K2" s="58"/>
      <c r="L2" s="58"/>
      <c r="M2" s="58"/>
      <c r="N2" s="58"/>
      <c r="O2" s="58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2" customFormat="1" ht="13.5" customHeight="1">
      <c r="A3" s="176"/>
      <c r="B3" s="176"/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0">
        <v>6</v>
      </c>
      <c r="I3" s="60">
        <v>7</v>
      </c>
      <c r="J3" s="60">
        <v>8</v>
      </c>
      <c r="K3" s="60">
        <v>9</v>
      </c>
      <c r="L3" s="60">
        <v>10</v>
      </c>
      <c r="M3" s="60">
        <v>11</v>
      </c>
      <c r="N3" s="60">
        <v>12</v>
      </c>
      <c r="O3" s="60">
        <v>13</v>
      </c>
      <c r="P3" s="60">
        <v>14</v>
      </c>
      <c r="Q3" s="60">
        <v>15</v>
      </c>
      <c r="R3" s="60">
        <v>16</v>
      </c>
      <c r="S3" s="60">
        <v>17</v>
      </c>
      <c r="T3" s="60">
        <v>18</v>
      </c>
      <c r="U3" s="60">
        <v>19</v>
      </c>
      <c r="V3" s="60">
        <v>20</v>
      </c>
      <c r="W3" s="60">
        <v>21</v>
      </c>
      <c r="X3" s="60">
        <v>22</v>
      </c>
      <c r="Y3" s="60">
        <v>23</v>
      </c>
      <c r="Z3" s="60">
        <v>24</v>
      </c>
      <c r="AA3" s="60">
        <v>25</v>
      </c>
      <c r="AB3" s="60">
        <v>26</v>
      </c>
    </row>
    <row r="4" spans="1:28" s="3" customFormat="1" ht="13.5" customHeight="1">
      <c r="A4" s="176"/>
      <c r="B4" s="176"/>
      <c r="C4" s="56" t="s">
        <v>0</v>
      </c>
      <c r="D4" s="56" t="s">
        <v>1</v>
      </c>
      <c r="E4" s="56" t="s">
        <v>2</v>
      </c>
      <c r="F4" s="56" t="s">
        <v>3</v>
      </c>
      <c r="G4" s="56" t="s">
        <v>4</v>
      </c>
      <c r="H4" s="56" t="s">
        <v>5</v>
      </c>
      <c r="I4" s="56" t="s">
        <v>6</v>
      </c>
      <c r="J4" s="56" t="s">
        <v>7</v>
      </c>
      <c r="K4" s="56" t="s">
        <v>8</v>
      </c>
      <c r="L4" s="56" t="s">
        <v>9</v>
      </c>
      <c r="M4" s="177" t="s">
        <v>10</v>
      </c>
      <c r="N4" s="178"/>
      <c r="O4" s="177" t="s">
        <v>11</v>
      </c>
      <c r="P4" s="178"/>
      <c r="Q4" s="177" t="s">
        <v>12</v>
      </c>
      <c r="R4" s="178"/>
      <c r="S4" s="56" t="s">
        <v>13</v>
      </c>
      <c r="T4" s="56" t="s">
        <v>14</v>
      </c>
      <c r="U4" s="56" t="s">
        <v>15</v>
      </c>
      <c r="V4" s="56" t="s">
        <v>16</v>
      </c>
      <c r="W4" s="56" t="s">
        <v>17</v>
      </c>
      <c r="X4" s="56" t="s">
        <v>18</v>
      </c>
      <c r="Y4" s="56" t="s">
        <v>19</v>
      </c>
      <c r="Z4" s="56" t="s">
        <v>20</v>
      </c>
      <c r="AA4" s="56" t="s">
        <v>21</v>
      </c>
      <c r="AB4" s="56" t="s">
        <v>22</v>
      </c>
    </row>
    <row r="5" spans="1:28" s="3" customFormat="1" ht="13.5" customHeight="1">
      <c r="A5" s="176"/>
      <c r="B5" s="176"/>
      <c r="C5" s="61"/>
      <c r="D5" s="61"/>
      <c r="E5" s="61"/>
      <c r="F5" s="61"/>
      <c r="G5" s="61"/>
      <c r="H5" s="62"/>
      <c r="I5" s="62"/>
      <c r="J5" s="62"/>
      <c r="K5" s="62"/>
      <c r="L5" s="62"/>
      <c r="M5" s="63" t="s">
        <v>23</v>
      </c>
      <c r="N5" s="63" t="s">
        <v>24</v>
      </c>
      <c r="O5" s="63" t="s">
        <v>23</v>
      </c>
      <c r="P5" s="63" t="s">
        <v>24</v>
      </c>
      <c r="Q5" s="63" t="s">
        <v>23</v>
      </c>
      <c r="R5" s="63" t="s">
        <v>24</v>
      </c>
      <c r="S5" s="62"/>
      <c r="T5" s="61"/>
      <c r="U5" s="61"/>
      <c r="V5" s="61"/>
      <c r="W5" s="61"/>
      <c r="X5" s="62"/>
      <c r="Y5" s="61"/>
      <c r="Z5" s="61"/>
      <c r="AA5" s="61"/>
      <c r="AB5" s="61"/>
    </row>
    <row r="6" spans="1:28" s="5" customFormat="1" ht="13.5" customHeight="1">
      <c r="A6" s="176"/>
      <c r="B6" s="176"/>
      <c r="C6" s="179" t="s">
        <v>25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</row>
    <row r="7" spans="1:28" ht="13.5" customHeight="1">
      <c r="A7" s="64" t="s">
        <v>26</v>
      </c>
      <c r="B7" s="65" t="s">
        <v>27</v>
      </c>
      <c r="C7" s="66"/>
      <c r="D7" s="66"/>
      <c r="E7" s="66"/>
      <c r="F7" s="66"/>
      <c r="G7" s="66"/>
      <c r="H7" s="67"/>
      <c r="I7" s="67"/>
      <c r="J7" s="67"/>
      <c r="K7" s="67"/>
      <c r="L7" s="67"/>
      <c r="M7" s="63"/>
      <c r="N7" s="63"/>
      <c r="O7" s="63"/>
      <c r="P7" s="63"/>
      <c r="Q7" s="63"/>
      <c r="R7" s="63"/>
      <c r="S7" s="67"/>
      <c r="T7" s="66"/>
      <c r="U7" s="66"/>
      <c r="V7" s="66"/>
      <c r="W7" s="66"/>
      <c r="X7" s="67"/>
      <c r="Y7" s="66"/>
      <c r="Z7" s="66"/>
      <c r="AA7" s="66"/>
      <c r="AB7" s="66"/>
    </row>
    <row r="8" spans="1:28" ht="13.5" customHeight="1">
      <c r="A8" s="64" t="s">
        <v>28</v>
      </c>
      <c r="B8" s="65" t="s">
        <v>29</v>
      </c>
      <c r="C8" s="95">
        <v>302707</v>
      </c>
      <c r="D8" s="95">
        <v>310642</v>
      </c>
      <c r="E8" s="95">
        <v>353255</v>
      </c>
      <c r="F8" s="95">
        <v>360002</v>
      </c>
      <c r="G8" s="95">
        <v>388713</v>
      </c>
      <c r="H8" s="95">
        <v>483633</v>
      </c>
      <c r="I8" s="95">
        <v>581702</v>
      </c>
      <c r="J8" s="95">
        <v>663865</v>
      </c>
      <c r="K8" s="95">
        <v>662426</v>
      </c>
      <c r="L8" s="95">
        <v>635286</v>
      </c>
      <c r="M8" s="95">
        <v>701438</v>
      </c>
      <c r="N8" s="95">
        <v>748317.3</v>
      </c>
      <c r="O8" s="95">
        <v>685650</v>
      </c>
      <c r="P8" s="95">
        <v>704838.5</v>
      </c>
      <c r="Q8" s="95">
        <v>679826</v>
      </c>
      <c r="R8" s="95"/>
      <c r="S8" s="95">
        <v>844569</v>
      </c>
      <c r="T8" s="95">
        <v>420559.32100000005</v>
      </c>
      <c r="U8" s="95">
        <v>418531</v>
      </c>
      <c r="V8" s="95">
        <v>484965</v>
      </c>
      <c r="W8" s="95">
        <v>1146268</v>
      </c>
      <c r="X8" s="95">
        <v>7129945</v>
      </c>
      <c r="Y8" s="95">
        <v>20474620</v>
      </c>
      <c r="Z8" s="95">
        <v>49654935</v>
      </c>
      <c r="AA8" s="95">
        <v>123923527</v>
      </c>
      <c r="AB8" s="95">
        <v>719918845</v>
      </c>
    </row>
    <row r="9" spans="1:28" ht="13.5" customHeight="1">
      <c r="A9" s="64" t="s">
        <v>30</v>
      </c>
      <c r="B9" s="65" t="s">
        <v>31</v>
      </c>
      <c r="C9" s="95">
        <v>82403</v>
      </c>
      <c r="D9" s="95">
        <v>79227</v>
      </c>
      <c r="E9" s="95">
        <v>95857</v>
      </c>
      <c r="F9" s="95">
        <v>90548</v>
      </c>
      <c r="G9" s="95">
        <v>90081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>
        <v>3092774</v>
      </c>
      <c r="Y9" s="95">
        <v>5730061</v>
      </c>
      <c r="Z9" s="95">
        <v>11320000</v>
      </c>
      <c r="AA9" s="95">
        <v>18758500</v>
      </c>
      <c r="AB9" s="96">
        <v>94426445</v>
      </c>
    </row>
    <row r="10" spans="1:28" ht="13.5" customHeight="1">
      <c r="A10" s="64" t="s">
        <v>32</v>
      </c>
      <c r="B10" s="65" t="s">
        <v>33</v>
      </c>
      <c r="C10" s="95">
        <v>68224</v>
      </c>
      <c r="D10" s="95">
        <v>79403</v>
      </c>
      <c r="E10" s="95">
        <v>73763</v>
      </c>
      <c r="F10" s="95">
        <v>93964</v>
      </c>
      <c r="G10" s="95">
        <v>120365</v>
      </c>
      <c r="H10" s="95">
        <v>221925</v>
      </c>
      <c r="I10" s="95">
        <v>313434</v>
      </c>
      <c r="J10" s="95">
        <v>374682</v>
      </c>
      <c r="K10" s="95">
        <v>359723</v>
      </c>
      <c r="L10" s="95">
        <v>354656</v>
      </c>
      <c r="M10" s="95">
        <v>352814</v>
      </c>
      <c r="N10" s="95">
        <v>382874.3</v>
      </c>
      <c r="O10" s="95">
        <v>341361</v>
      </c>
      <c r="P10" s="95">
        <v>341397</v>
      </c>
      <c r="Q10" s="95">
        <v>317974</v>
      </c>
      <c r="R10" s="95">
        <v>403987</v>
      </c>
      <c r="S10" s="96">
        <v>369268</v>
      </c>
      <c r="T10" s="95">
        <v>184633.761</v>
      </c>
      <c r="U10" s="95">
        <v>243304.69500000001</v>
      </c>
      <c r="V10" s="95">
        <v>259390</v>
      </c>
      <c r="W10" s="95">
        <v>740564</v>
      </c>
      <c r="X10" s="95">
        <v>577000</v>
      </c>
      <c r="Y10" s="95">
        <v>165531</v>
      </c>
      <c r="Z10" s="95">
        <v>408455</v>
      </c>
      <c r="AA10" s="95">
        <v>1681497</v>
      </c>
      <c r="AB10" s="95">
        <v>100000500</v>
      </c>
    </row>
    <row r="11" spans="1:28" ht="13.5" customHeight="1">
      <c r="A11" s="64" t="s">
        <v>34</v>
      </c>
      <c r="B11" s="65" t="s">
        <v>35</v>
      </c>
      <c r="C11" s="95">
        <v>77565</v>
      </c>
      <c r="D11" s="95">
        <v>84879</v>
      </c>
      <c r="E11" s="95">
        <v>96767</v>
      </c>
      <c r="F11" s="95">
        <v>98815</v>
      </c>
      <c r="G11" s="95">
        <v>98859</v>
      </c>
      <c r="H11" s="95">
        <v>130135</v>
      </c>
      <c r="I11" s="95">
        <v>145051</v>
      </c>
      <c r="J11" s="95">
        <v>163247</v>
      </c>
      <c r="K11" s="95">
        <v>164615</v>
      </c>
      <c r="L11" s="95">
        <v>146748</v>
      </c>
      <c r="M11" s="95">
        <v>190353</v>
      </c>
      <c r="N11" s="95">
        <v>192373.2</v>
      </c>
      <c r="O11" s="95">
        <v>184219</v>
      </c>
      <c r="P11" s="95">
        <v>184761</v>
      </c>
      <c r="Q11" s="95">
        <v>189187</v>
      </c>
      <c r="R11" s="95">
        <v>209783</v>
      </c>
      <c r="S11" s="95">
        <v>228626</v>
      </c>
      <c r="T11" s="95">
        <v>115182.595</v>
      </c>
      <c r="U11" s="95">
        <v>83414.172000000006</v>
      </c>
      <c r="V11" s="95">
        <v>100000</v>
      </c>
      <c r="W11" s="95">
        <v>99600</v>
      </c>
      <c r="X11" s="95">
        <v>1399905</v>
      </c>
      <c r="Y11" s="95"/>
      <c r="Z11" s="95">
        <v>21541375</v>
      </c>
      <c r="AA11" s="95">
        <v>72622591</v>
      </c>
      <c r="AB11" s="95">
        <v>200000000</v>
      </c>
    </row>
    <row r="12" spans="1:28" ht="13.5" customHeight="1">
      <c r="A12" s="64" t="s">
        <v>36</v>
      </c>
      <c r="B12" s="65" t="s">
        <v>37</v>
      </c>
      <c r="C12" s="95"/>
      <c r="D12" s="95"/>
      <c r="E12" s="95"/>
      <c r="F12" s="95"/>
      <c r="G12" s="95"/>
      <c r="H12" s="95">
        <v>63400</v>
      </c>
      <c r="I12" s="95">
        <v>59404</v>
      </c>
      <c r="J12" s="95">
        <v>48815</v>
      </c>
      <c r="K12" s="95">
        <v>33216</v>
      </c>
      <c r="L12" s="95">
        <v>23545</v>
      </c>
      <c r="M12" s="95">
        <v>23104</v>
      </c>
      <c r="N12" s="95">
        <v>24128.7</v>
      </c>
      <c r="O12" s="95">
        <v>22349</v>
      </c>
      <c r="P12" s="95">
        <v>23772.5</v>
      </c>
      <c r="Q12" s="95">
        <v>16987</v>
      </c>
      <c r="R12" s="95">
        <v>19524</v>
      </c>
      <c r="S12" s="95">
        <v>24768</v>
      </c>
      <c r="T12" s="95">
        <v>10523.321</v>
      </c>
      <c r="U12" s="95">
        <v>17313.333999999999</v>
      </c>
      <c r="V12" s="95"/>
      <c r="W12" s="95"/>
      <c r="X12" s="95"/>
      <c r="Y12" s="95"/>
      <c r="Z12" s="95"/>
      <c r="AA12" s="95"/>
      <c r="AB12" s="95"/>
    </row>
    <row r="13" spans="1:28" ht="13.5" customHeight="1">
      <c r="A13" s="64" t="s">
        <v>38</v>
      </c>
      <c r="B13" s="65" t="s">
        <v>39</v>
      </c>
      <c r="C13" s="95"/>
      <c r="D13" s="95"/>
      <c r="E13" s="95"/>
      <c r="F13" s="95"/>
      <c r="G13" s="95"/>
      <c r="H13" s="95">
        <v>9647</v>
      </c>
      <c r="I13" s="95">
        <v>10288</v>
      </c>
      <c r="J13" s="95"/>
      <c r="K13" s="95">
        <v>15896</v>
      </c>
      <c r="L13" s="95">
        <v>12939</v>
      </c>
      <c r="M13" s="95">
        <v>12884</v>
      </c>
      <c r="N13" s="95">
        <v>12929.3</v>
      </c>
      <c r="O13" s="95">
        <v>12000</v>
      </c>
      <c r="P13" s="95">
        <v>12000</v>
      </c>
      <c r="Q13" s="95">
        <v>11300</v>
      </c>
      <c r="R13" s="95">
        <v>11300</v>
      </c>
      <c r="S13" s="95">
        <v>11300</v>
      </c>
      <c r="T13" s="95">
        <v>5650</v>
      </c>
      <c r="U13" s="95">
        <v>4000</v>
      </c>
      <c r="V13" s="95">
        <v>10240</v>
      </c>
      <c r="W13" s="95">
        <v>20000</v>
      </c>
      <c r="X13" s="95">
        <v>40000</v>
      </c>
      <c r="Y13" s="95">
        <v>300000</v>
      </c>
      <c r="Z13" s="96">
        <v>1000800</v>
      </c>
      <c r="AA13" s="96">
        <v>1300000</v>
      </c>
      <c r="AB13" s="96">
        <v>13000000</v>
      </c>
    </row>
    <row r="14" spans="1:28" ht="13.5" customHeight="1">
      <c r="A14" s="64" t="s">
        <v>40</v>
      </c>
      <c r="B14" s="65" t="s">
        <v>41</v>
      </c>
      <c r="C14" s="95"/>
      <c r="D14" s="95"/>
      <c r="E14" s="95"/>
      <c r="F14" s="95"/>
      <c r="G14" s="95"/>
      <c r="H14" s="95"/>
      <c r="I14" s="95">
        <v>34717</v>
      </c>
      <c r="J14" s="95">
        <v>75777</v>
      </c>
      <c r="K14" s="95">
        <v>86712</v>
      </c>
      <c r="L14" s="95">
        <v>92975</v>
      </c>
      <c r="M14" s="95">
        <v>116959</v>
      </c>
      <c r="N14" s="95">
        <v>129809</v>
      </c>
      <c r="O14" s="95">
        <v>113298</v>
      </c>
      <c r="P14" s="95">
        <v>130409</v>
      </c>
      <c r="Q14" s="95">
        <v>132796</v>
      </c>
      <c r="R14" s="95">
        <v>152882</v>
      </c>
      <c r="S14" s="95">
        <v>176314</v>
      </c>
      <c r="T14" s="95">
        <v>87808.824999999997</v>
      </c>
      <c r="U14" s="95">
        <v>32430.114000000001</v>
      </c>
      <c r="V14" s="95"/>
      <c r="W14" s="95"/>
      <c r="X14" s="95"/>
      <c r="Y14" s="96"/>
      <c r="Z14" s="95"/>
      <c r="AA14" s="95"/>
      <c r="AB14" s="95"/>
    </row>
    <row r="15" spans="1:28" ht="13.5" customHeight="1">
      <c r="A15" s="64" t="s">
        <v>42</v>
      </c>
      <c r="B15" s="65" t="s">
        <v>43</v>
      </c>
      <c r="C15" s="95"/>
      <c r="D15" s="95"/>
      <c r="E15" s="95"/>
      <c r="F15" s="95"/>
      <c r="G15" s="95"/>
      <c r="H15" s="95">
        <v>582</v>
      </c>
      <c r="I15" s="95">
        <v>586</v>
      </c>
      <c r="J15" s="95">
        <v>1071</v>
      </c>
      <c r="K15" s="95">
        <v>2144</v>
      </c>
      <c r="L15" s="95">
        <v>2683</v>
      </c>
      <c r="M15" s="95">
        <v>2724</v>
      </c>
      <c r="N15" s="95">
        <v>4502.8</v>
      </c>
      <c r="O15" s="95">
        <v>3873</v>
      </c>
      <c r="P15" s="95">
        <v>3949</v>
      </c>
      <c r="Q15" s="95">
        <v>3632</v>
      </c>
      <c r="R15" s="95">
        <v>4848</v>
      </c>
      <c r="S15" s="95">
        <v>5523</v>
      </c>
      <c r="T15" s="95">
        <v>2375.819</v>
      </c>
      <c r="U15" s="95">
        <v>2069.625</v>
      </c>
      <c r="V15" s="95">
        <v>2134</v>
      </c>
      <c r="W15" s="95">
        <v>9975</v>
      </c>
      <c r="X15" s="96">
        <v>16228</v>
      </c>
      <c r="Y15" s="95">
        <v>57740</v>
      </c>
      <c r="Z15" s="96">
        <v>124794</v>
      </c>
      <c r="AA15" s="96">
        <v>230360</v>
      </c>
      <c r="AB15" s="96">
        <v>2002000</v>
      </c>
    </row>
    <row r="16" spans="1:28" ht="13.5" customHeight="1">
      <c r="A16" s="64" t="s">
        <v>44</v>
      </c>
      <c r="B16" s="65" t="s">
        <v>45</v>
      </c>
      <c r="C16" s="95"/>
      <c r="D16" s="95"/>
      <c r="E16" s="95"/>
      <c r="F16" s="95"/>
      <c r="G16" s="95"/>
      <c r="H16" s="95"/>
      <c r="I16" s="95">
        <v>101</v>
      </c>
      <c r="J16" s="95">
        <v>101</v>
      </c>
      <c r="K16" s="95">
        <v>120</v>
      </c>
      <c r="L16" s="95">
        <v>140</v>
      </c>
      <c r="M16" s="95">
        <v>1000</v>
      </c>
      <c r="N16" s="95">
        <v>100</v>
      </c>
      <c r="O16" s="95">
        <v>1950</v>
      </c>
      <c r="P16" s="95">
        <v>1950</v>
      </c>
      <c r="Q16" s="95">
        <v>1350</v>
      </c>
      <c r="R16" s="95">
        <v>1350</v>
      </c>
      <c r="S16" s="95">
        <v>170</v>
      </c>
      <c r="T16" s="95">
        <v>85</v>
      </c>
      <c r="U16" s="95"/>
      <c r="V16" s="95"/>
      <c r="W16" s="95"/>
      <c r="X16" s="95"/>
      <c r="Y16" s="96"/>
      <c r="Z16" s="96"/>
      <c r="AA16" s="95"/>
      <c r="AB16" s="95"/>
    </row>
    <row r="17" spans="1:28" ht="13.5" customHeight="1">
      <c r="A17" s="64" t="s">
        <v>46</v>
      </c>
      <c r="B17" s="65" t="s">
        <v>47</v>
      </c>
      <c r="C17" s="95"/>
      <c r="D17" s="95"/>
      <c r="E17" s="95"/>
      <c r="F17" s="95"/>
      <c r="G17" s="95"/>
      <c r="H17" s="95"/>
      <c r="I17" s="95"/>
      <c r="J17" s="95"/>
      <c r="K17" s="95"/>
      <c r="L17" s="95">
        <v>1600</v>
      </c>
      <c r="M17" s="95">
        <v>1600</v>
      </c>
      <c r="N17" s="95">
        <v>1600</v>
      </c>
      <c r="O17" s="95">
        <v>1600</v>
      </c>
      <c r="P17" s="95">
        <v>1600</v>
      </c>
      <c r="Q17" s="95">
        <v>1600</v>
      </c>
      <c r="R17" s="95">
        <v>1600</v>
      </c>
      <c r="S17" s="95">
        <v>3600</v>
      </c>
      <c r="T17" s="95">
        <v>800</v>
      </c>
      <c r="U17" s="95"/>
      <c r="V17" s="95"/>
      <c r="W17" s="95"/>
      <c r="X17" s="95"/>
      <c r="Y17" s="96"/>
      <c r="Z17" s="95"/>
      <c r="AA17" s="95"/>
      <c r="AB17" s="95"/>
    </row>
    <row r="18" spans="1:28" ht="13.5" customHeight="1">
      <c r="A18" s="64" t="s">
        <v>48</v>
      </c>
      <c r="B18" s="65" t="s">
        <v>49</v>
      </c>
      <c r="C18" s="95">
        <v>32710</v>
      </c>
      <c r="D18" s="95">
        <v>34186</v>
      </c>
      <c r="E18" s="95">
        <v>42740</v>
      </c>
      <c r="F18" s="95">
        <v>39251</v>
      </c>
      <c r="G18" s="95">
        <v>45698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>
        <v>47598</v>
      </c>
      <c r="W18" s="95">
        <v>124346</v>
      </c>
      <c r="X18" s="95">
        <v>380674</v>
      </c>
      <c r="Y18" s="95">
        <v>1460288</v>
      </c>
      <c r="Z18" s="95">
        <v>2887017</v>
      </c>
      <c r="AA18" s="95">
        <v>17079654</v>
      </c>
      <c r="AB18" s="95">
        <v>202489900</v>
      </c>
    </row>
    <row r="19" spans="1:28" ht="13.5" customHeight="1">
      <c r="A19" s="64" t="s">
        <v>50</v>
      </c>
      <c r="B19" s="65" t="s">
        <v>51</v>
      </c>
      <c r="C19" s="95"/>
      <c r="D19" s="95"/>
      <c r="E19" s="95"/>
      <c r="F19" s="95"/>
      <c r="G19" s="95"/>
      <c r="H19" s="95">
        <v>39523</v>
      </c>
      <c r="I19" s="95">
        <v>3179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6"/>
      <c r="Z19" s="95"/>
      <c r="AA19" s="95"/>
      <c r="AB19" s="95"/>
    </row>
    <row r="20" spans="1:28" ht="13.5" customHeight="1">
      <c r="A20" s="64" t="s">
        <v>52</v>
      </c>
      <c r="B20" s="65" t="s">
        <v>53</v>
      </c>
      <c r="C20" s="95"/>
      <c r="D20" s="95"/>
      <c r="E20" s="95"/>
      <c r="F20" s="95"/>
      <c r="G20" s="95"/>
      <c r="H20" s="95">
        <v>6306</v>
      </c>
      <c r="I20" s="95">
        <v>5595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6"/>
      <c r="Y20" s="95"/>
      <c r="Z20" s="95"/>
      <c r="AA20" s="95"/>
      <c r="AB20" s="95"/>
    </row>
    <row r="21" spans="1:28" ht="13.5" customHeight="1">
      <c r="A21" s="64" t="s">
        <v>54</v>
      </c>
      <c r="B21" s="65" t="s">
        <v>55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>
        <v>5000</v>
      </c>
      <c r="P21" s="95">
        <v>5000</v>
      </c>
      <c r="Q21" s="95">
        <v>5000</v>
      </c>
      <c r="R21" s="95">
        <v>5000</v>
      </c>
      <c r="S21" s="95">
        <v>25000</v>
      </c>
      <c r="T21" s="95">
        <v>12500</v>
      </c>
      <c r="U21" s="95">
        <v>30000</v>
      </c>
      <c r="V21" s="95">
        <v>39000</v>
      </c>
      <c r="W21" s="96">
        <v>60000</v>
      </c>
      <c r="X21" s="95">
        <v>17000</v>
      </c>
      <c r="Y21" s="95">
        <v>700000</v>
      </c>
      <c r="Z21" s="95">
        <v>1782730</v>
      </c>
      <c r="AA21" s="95">
        <v>2600000</v>
      </c>
      <c r="AB21" s="95">
        <v>40000000</v>
      </c>
    </row>
    <row r="22" spans="1:28" ht="13.5" customHeight="1">
      <c r="A22" s="64" t="s">
        <v>56</v>
      </c>
      <c r="B22" s="65" t="s">
        <v>57</v>
      </c>
      <c r="C22" s="95"/>
      <c r="D22" s="95"/>
      <c r="E22" s="95"/>
      <c r="F22" s="95"/>
      <c r="G22" s="95"/>
      <c r="H22" s="95">
        <v>11693</v>
      </c>
      <c r="I22" s="95">
        <v>8887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>
        <v>410091</v>
      </c>
      <c r="Y22" s="95">
        <v>1000000</v>
      </c>
      <c r="Z22" s="95">
        <v>1500582</v>
      </c>
      <c r="AA22" s="95">
        <v>747300</v>
      </c>
      <c r="AB22" s="95"/>
    </row>
    <row r="23" spans="1:28" ht="13.5" customHeight="1">
      <c r="A23" s="64" t="s">
        <v>58</v>
      </c>
      <c r="B23" s="65" t="s">
        <v>59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>
        <v>2000</v>
      </c>
      <c r="W23" s="95">
        <v>5000</v>
      </c>
      <c r="X23" s="95">
        <v>20000</v>
      </c>
      <c r="Y23" s="95">
        <v>50000</v>
      </c>
      <c r="Z23" s="95">
        <v>50390</v>
      </c>
      <c r="AA23" s="95">
        <v>200000</v>
      </c>
      <c r="AB23" s="95">
        <v>3000000</v>
      </c>
    </row>
    <row r="24" spans="1:28" ht="13.5" customHeight="1">
      <c r="A24" s="64" t="s">
        <v>60</v>
      </c>
      <c r="B24" s="65" t="s">
        <v>61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>
        <v>24000</v>
      </c>
      <c r="W24" s="95">
        <v>70000</v>
      </c>
      <c r="X24" s="95">
        <v>240000</v>
      </c>
      <c r="Y24" s="95">
        <v>1000000</v>
      </c>
      <c r="Z24" s="95">
        <v>2160606</v>
      </c>
      <c r="AA24" s="95">
        <v>3100000</v>
      </c>
      <c r="AB24" s="95">
        <v>5000000</v>
      </c>
    </row>
    <row r="25" spans="1:28" ht="13.5" customHeight="1">
      <c r="A25" s="64" t="s">
        <v>62</v>
      </c>
      <c r="B25" s="65" t="s">
        <v>63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>
        <v>603</v>
      </c>
      <c r="W25" s="95">
        <v>783</v>
      </c>
      <c r="X25" s="95">
        <v>404300</v>
      </c>
      <c r="Y25" s="95">
        <v>2812000</v>
      </c>
      <c r="Z25" s="95">
        <v>4336000</v>
      </c>
      <c r="AA25" s="95">
        <v>603625</v>
      </c>
      <c r="AB25" s="95"/>
    </row>
    <row r="26" spans="1:28" ht="13.5" customHeight="1">
      <c r="A26" s="64" t="s">
        <v>64</v>
      </c>
      <c r="B26" s="65" t="s">
        <v>65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>
        <v>400000</v>
      </c>
      <c r="Y26" s="95">
        <v>1200000</v>
      </c>
      <c r="Z26" s="95">
        <v>2542186</v>
      </c>
      <c r="AA26" s="95">
        <v>5000000</v>
      </c>
      <c r="AB26" s="95">
        <v>60000000</v>
      </c>
    </row>
    <row r="27" spans="1:28" ht="13.5" customHeight="1">
      <c r="A27" s="64" t="s">
        <v>66</v>
      </c>
      <c r="B27" s="65" t="s">
        <v>67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>
        <v>16000</v>
      </c>
      <c r="X27" s="95">
        <v>32000</v>
      </c>
      <c r="Y27" s="95"/>
      <c r="Z27" s="95"/>
      <c r="AA27" s="95"/>
      <c r="AB27" s="95"/>
    </row>
    <row r="28" spans="1:28" ht="13.5" customHeight="1">
      <c r="A28" s="64" t="s">
        <v>68</v>
      </c>
      <c r="B28" s="65" t="s">
        <v>69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>
        <v>6000000</v>
      </c>
      <c r="Z28" s="95"/>
      <c r="AA28" s="95"/>
      <c r="AB28" s="95"/>
    </row>
    <row r="29" spans="1:28" ht="13.5" customHeight="1">
      <c r="A29" s="64" t="s">
        <v>70</v>
      </c>
      <c r="B29" s="65" t="s">
        <v>71</v>
      </c>
      <c r="C29" s="95"/>
      <c r="D29" s="95"/>
      <c r="E29" s="95"/>
      <c r="F29" s="95"/>
      <c r="G29" s="95"/>
      <c r="H29" s="95">
        <v>271</v>
      </c>
      <c r="I29" s="95">
        <v>342</v>
      </c>
      <c r="J29" s="95">
        <v>172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3.5" customHeight="1">
      <c r="A30" s="64" t="s">
        <v>72</v>
      </c>
      <c r="B30" s="65" t="s">
        <v>73</v>
      </c>
      <c r="C30" s="95"/>
      <c r="D30" s="95"/>
      <c r="E30" s="95"/>
      <c r="F30" s="95"/>
      <c r="G30" s="95"/>
      <c r="H30" s="95">
        <v>151</v>
      </c>
      <c r="I30" s="95">
        <v>118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6"/>
      <c r="AA30" s="95"/>
      <c r="AB30" s="95"/>
    </row>
    <row r="31" spans="1:28" ht="13.5" customHeight="1">
      <c r="A31" s="64" t="s">
        <v>74</v>
      </c>
      <c r="B31" s="65" t="s">
        <v>75</v>
      </c>
      <c r="C31" s="95">
        <v>37862</v>
      </c>
      <c r="D31" s="95">
        <v>28000</v>
      </c>
      <c r="E31" s="95">
        <v>34768</v>
      </c>
      <c r="F31" s="95">
        <v>29181</v>
      </c>
      <c r="G31" s="95">
        <v>28942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>
        <v>1000</v>
      </c>
      <c r="U31" s="95">
        <v>6000</v>
      </c>
      <c r="V31" s="95"/>
      <c r="W31" s="95"/>
      <c r="X31" s="95"/>
      <c r="Y31" s="96"/>
      <c r="Z31" s="96"/>
      <c r="AA31" s="95"/>
      <c r="AB31" s="95"/>
    </row>
    <row r="32" spans="1:28" ht="13.5" customHeight="1">
      <c r="A32" s="64" t="s">
        <v>76</v>
      </c>
      <c r="B32" s="65" t="s">
        <v>77</v>
      </c>
      <c r="C32" s="95">
        <v>3943</v>
      </c>
      <c r="D32" s="95">
        <v>4947</v>
      </c>
      <c r="E32" s="95">
        <v>9360</v>
      </c>
      <c r="F32" s="95">
        <v>8243</v>
      </c>
      <c r="G32" s="95">
        <v>4768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Y32" s="96"/>
      <c r="Z32" s="95"/>
      <c r="AA32" s="95"/>
      <c r="AB32" s="95"/>
    </row>
    <row r="33" spans="1:28" ht="13.5" customHeight="1">
      <c r="A33" s="64" t="s">
        <v>78</v>
      </c>
      <c r="B33" s="65" t="s">
        <v>79</v>
      </c>
      <c r="C33" s="95">
        <v>30984</v>
      </c>
      <c r="D33" s="95">
        <v>46772</v>
      </c>
      <c r="E33" s="95">
        <v>79102</v>
      </c>
      <c r="F33" s="95">
        <v>79463</v>
      </c>
      <c r="G33" s="95">
        <v>72926</v>
      </c>
      <c r="H33" s="95">
        <v>13026</v>
      </c>
      <c r="I33" s="95">
        <v>10243</v>
      </c>
      <c r="J33" s="95">
        <v>49066</v>
      </c>
      <c r="K33" s="95">
        <v>30073</v>
      </c>
      <c r="L33" s="95">
        <v>45126</v>
      </c>
      <c r="M33" s="95">
        <v>137677</v>
      </c>
      <c r="N33" s="95"/>
      <c r="O33" s="95">
        <v>84672</v>
      </c>
      <c r="P33" s="95"/>
      <c r="Q33" s="95">
        <v>82491</v>
      </c>
      <c r="R33" s="95"/>
      <c r="S33" s="95">
        <v>65808</v>
      </c>
      <c r="T33" s="95">
        <v>31541</v>
      </c>
      <c r="U33" s="95">
        <v>82331</v>
      </c>
      <c r="V33" s="96">
        <v>94814</v>
      </c>
      <c r="W33" s="96">
        <v>560091</v>
      </c>
      <c r="X33" s="96">
        <v>1372914</v>
      </c>
      <c r="Y33" s="95">
        <v>991343</v>
      </c>
      <c r="Z33" s="96">
        <v>9089182</v>
      </c>
      <c r="AA33" s="96">
        <v>120944134</v>
      </c>
      <c r="AB33" s="96">
        <v>1127736946</v>
      </c>
    </row>
    <row r="34" spans="1:28" ht="13.5" customHeight="1">
      <c r="A34" s="64" t="s">
        <v>80</v>
      </c>
      <c r="B34" s="65" t="s">
        <v>81</v>
      </c>
      <c r="C34" s="95">
        <v>8483</v>
      </c>
      <c r="D34" s="95">
        <v>4427</v>
      </c>
      <c r="E34" s="95">
        <v>2091</v>
      </c>
      <c r="F34" s="95">
        <v>2442</v>
      </c>
      <c r="G34" s="95">
        <v>1955</v>
      </c>
      <c r="H34" s="95">
        <v>10901</v>
      </c>
      <c r="I34" s="95">
        <v>5470</v>
      </c>
      <c r="J34" s="95">
        <v>5071</v>
      </c>
      <c r="K34" s="95">
        <v>5972</v>
      </c>
      <c r="L34" s="95">
        <v>3617</v>
      </c>
      <c r="M34" s="95">
        <v>5554</v>
      </c>
      <c r="N34" s="95">
        <v>5655.4</v>
      </c>
      <c r="O34" s="95">
        <v>8849</v>
      </c>
      <c r="P34" s="95">
        <v>8996</v>
      </c>
      <c r="Q34" s="95">
        <v>5792</v>
      </c>
      <c r="R34" s="95">
        <v>5875</v>
      </c>
      <c r="S34" s="95">
        <v>4161</v>
      </c>
      <c r="T34" s="95">
        <v>2091.4960000000001</v>
      </c>
      <c r="U34" s="95">
        <v>3746.5990000000002</v>
      </c>
      <c r="V34" s="95"/>
      <c r="W34" s="96"/>
      <c r="X34" s="95"/>
      <c r="Y34" s="95"/>
      <c r="Z34" s="95"/>
      <c r="AA34" s="95"/>
      <c r="AB34" s="95"/>
    </row>
    <row r="35" spans="1:28" ht="13.5" customHeight="1">
      <c r="A35" s="64" t="s">
        <v>82</v>
      </c>
      <c r="B35" s="65" t="s">
        <v>83</v>
      </c>
      <c r="C35" s="95"/>
      <c r="D35" s="95"/>
      <c r="E35" s="95">
        <v>60095</v>
      </c>
      <c r="F35" s="95">
        <v>64523</v>
      </c>
      <c r="G35" s="95">
        <v>62280</v>
      </c>
      <c r="H35" s="95">
        <v>1447</v>
      </c>
      <c r="I35" s="95">
        <v>3071</v>
      </c>
      <c r="J35" s="95">
        <v>6126</v>
      </c>
      <c r="K35" s="95">
        <v>1371</v>
      </c>
      <c r="L35" s="95">
        <v>1674</v>
      </c>
      <c r="M35" s="95">
        <v>21304</v>
      </c>
      <c r="N35" s="95">
        <v>22693.200000000001</v>
      </c>
      <c r="O35" s="95">
        <v>20855</v>
      </c>
      <c r="P35" s="95">
        <v>30207</v>
      </c>
      <c r="Q35" s="95">
        <v>21202</v>
      </c>
      <c r="R35" s="95">
        <v>23757</v>
      </c>
      <c r="S35" s="95">
        <v>26749</v>
      </c>
      <c r="T35" s="95">
        <v>12175.687</v>
      </c>
      <c r="U35" s="95">
        <v>33731.682999999997</v>
      </c>
      <c r="V35" s="95">
        <v>19012</v>
      </c>
      <c r="W35" s="95">
        <v>15819</v>
      </c>
      <c r="X35" s="95">
        <v>3469</v>
      </c>
      <c r="Y35" s="95">
        <v>7874</v>
      </c>
      <c r="Z35" s="95">
        <v>12821</v>
      </c>
      <c r="AA35" s="95">
        <v>30011</v>
      </c>
      <c r="AB35" s="95">
        <v>197150</v>
      </c>
    </row>
    <row r="36" spans="1:28" ht="13.5" customHeight="1">
      <c r="A36" s="64" t="s">
        <v>84</v>
      </c>
      <c r="B36" s="65" t="s">
        <v>85</v>
      </c>
      <c r="C36" s="95"/>
      <c r="D36" s="95">
        <v>6026</v>
      </c>
      <c r="E36" s="95">
        <v>3623</v>
      </c>
      <c r="F36" s="95">
        <v>6625</v>
      </c>
      <c r="G36" s="95">
        <v>2884</v>
      </c>
      <c r="H36" s="95">
        <v>678</v>
      </c>
      <c r="I36" s="95">
        <v>1068</v>
      </c>
      <c r="J36" s="95">
        <v>3823</v>
      </c>
      <c r="K36" s="95">
        <v>10880</v>
      </c>
      <c r="L36" s="95">
        <v>12151</v>
      </c>
      <c r="M36" s="95">
        <v>12617</v>
      </c>
      <c r="N36" s="95">
        <v>13300</v>
      </c>
      <c r="O36" s="95">
        <v>10931</v>
      </c>
      <c r="P36" s="95">
        <v>11450</v>
      </c>
      <c r="Q36" s="95">
        <v>10901</v>
      </c>
      <c r="R36" s="95">
        <v>13231</v>
      </c>
      <c r="S36" s="95">
        <v>14120</v>
      </c>
      <c r="T36" s="95">
        <v>6963.3209999999999</v>
      </c>
      <c r="U36" s="95">
        <v>8985.2150000000001</v>
      </c>
      <c r="V36" s="95"/>
      <c r="W36" s="95"/>
      <c r="X36" s="95"/>
      <c r="Y36" s="95"/>
      <c r="Z36" s="95"/>
      <c r="AA36" s="95"/>
      <c r="AB36" s="95"/>
    </row>
    <row r="37" spans="1:28" ht="13.5" customHeight="1">
      <c r="A37" s="64" t="s">
        <v>86</v>
      </c>
      <c r="B37" s="65" t="s">
        <v>87</v>
      </c>
      <c r="C37" s="95"/>
      <c r="D37" s="95"/>
      <c r="E37" s="95"/>
      <c r="F37" s="95"/>
      <c r="G37" s="95"/>
      <c r="H37" s="95"/>
      <c r="I37" s="95"/>
      <c r="J37" s="95"/>
      <c r="K37" s="95"/>
      <c r="L37" s="95">
        <v>1138</v>
      </c>
      <c r="M37" s="95">
        <v>8349</v>
      </c>
      <c r="N37" s="95">
        <v>43349.599999999999</v>
      </c>
      <c r="O37" s="95">
        <v>40269</v>
      </c>
      <c r="P37" s="95">
        <v>47998</v>
      </c>
      <c r="Q37" s="95">
        <v>41398</v>
      </c>
      <c r="R37" s="95">
        <v>51292</v>
      </c>
      <c r="S37" s="95">
        <v>17074</v>
      </c>
      <c r="T37" s="95">
        <v>8043.9939999999997</v>
      </c>
      <c r="U37" s="95">
        <v>34763.735999999997</v>
      </c>
      <c r="V37" s="95">
        <v>23710</v>
      </c>
      <c r="W37" s="95">
        <v>52633</v>
      </c>
      <c r="X37" s="95">
        <v>114297</v>
      </c>
      <c r="Y37" s="95">
        <v>455493</v>
      </c>
      <c r="Z37" s="95">
        <v>976363</v>
      </c>
      <c r="AA37" s="95">
        <v>18029184</v>
      </c>
      <c r="AB37" s="95">
        <v>109004793</v>
      </c>
    </row>
    <row r="38" spans="1:28" ht="13.5" customHeight="1">
      <c r="A38" s="64" t="s">
        <v>88</v>
      </c>
      <c r="B38" s="65" t="s">
        <v>89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>
        <v>662</v>
      </c>
      <c r="W38" s="95">
        <v>952</v>
      </c>
      <c r="X38" s="95">
        <v>4717</v>
      </c>
      <c r="Y38" s="95">
        <v>9203</v>
      </c>
      <c r="Z38" s="95">
        <v>21313</v>
      </c>
      <c r="AA38" s="95">
        <v>92358</v>
      </c>
      <c r="AB38" s="95">
        <v>237100</v>
      </c>
    </row>
    <row r="39" spans="1:28" ht="13.5" customHeight="1">
      <c r="A39" s="64" t="s">
        <v>90</v>
      </c>
      <c r="B39" s="65" t="s">
        <v>91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>
        <v>5788</v>
      </c>
      <c r="W39" s="95">
        <v>7358</v>
      </c>
      <c r="X39" s="95">
        <v>88327</v>
      </c>
      <c r="Y39" s="95">
        <v>141361</v>
      </c>
      <c r="Z39" s="95">
        <v>572469</v>
      </c>
      <c r="AA39" s="95">
        <v>1771963</v>
      </c>
      <c r="AB39" s="95">
        <v>50482052</v>
      </c>
    </row>
    <row r="40" spans="1:28" ht="13.5" customHeight="1">
      <c r="A40" s="64" t="s">
        <v>92</v>
      </c>
      <c r="B40" s="65" t="s">
        <v>93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>
        <v>2476</v>
      </c>
      <c r="W40" s="95">
        <v>326220</v>
      </c>
      <c r="X40" s="95">
        <v>998728</v>
      </c>
      <c r="Y40" s="95">
        <v>57827</v>
      </c>
      <c r="Z40" s="95">
        <v>11689</v>
      </c>
      <c r="AA40" s="95">
        <v>9939</v>
      </c>
      <c r="AB40" s="95">
        <v>684755000</v>
      </c>
    </row>
    <row r="41" spans="1:28" ht="13.5" customHeight="1">
      <c r="A41" s="64" t="s">
        <v>94</v>
      </c>
      <c r="B41" s="65" t="s">
        <v>95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>
        <v>129</v>
      </c>
      <c r="W41" s="95">
        <v>341</v>
      </c>
      <c r="X41" s="95">
        <v>104</v>
      </c>
      <c r="Y41" s="95">
        <v>57</v>
      </c>
      <c r="Z41" s="95"/>
      <c r="AA41" s="95"/>
      <c r="AB41" s="95"/>
    </row>
    <row r="42" spans="1:28" ht="13.5" customHeight="1">
      <c r="A42" s="64" t="s">
        <v>96</v>
      </c>
      <c r="B42" s="65" t="s">
        <v>97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>
        <v>1417</v>
      </c>
      <c r="W42" s="95">
        <v>13541</v>
      </c>
      <c r="X42" s="95">
        <v>36690</v>
      </c>
      <c r="Y42" s="95">
        <v>64158</v>
      </c>
      <c r="Z42" s="95">
        <v>131685</v>
      </c>
      <c r="AA42" s="95">
        <v>456432</v>
      </c>
      <c r="AB42" s="96">
        <v>22222651</v>
      </c>
    </row>
    <row r="43" spans="1:28" ht="13.5" customHeight="1">
      <c r="A43" s="64" t="s">
        <v>98</v>
      </c>
      <c r="B43" s="65" t="s">
        <v>99</v>
      </c>
      <c r="C43" s="95">
        <v>22501</v>
      </c>
      <c r="D43" s="95">
        <v>6708</v>
      </c>
      <c r="E43" s="95">
        <v>13293</v>
      </c>
      <c r="F43" s="95">
        <v>5873</v>
      </c>
      <c r="G43" s="95">
        <v>5807</v>
      </c>
      <c r="H43" s="95"/>
      <c r="I43" s="95">
        <v>634</v>
      </c>
      <c r="J43" s="95">
        <v>34046</v>
      </c>
      <c r="K43" s="95">
        <v>11850</v>
      </c>
      <c r="L43" s="95">
        <v>24710</v>
      </c>
      <c r="M43" s="95">
        <v>83265</v>
      </c>
      <c r="N43" s="95"/>
      <c r="O43" s="95"/>
      <c r="P43" s="95"/>
      <c r="Q43" s="95"/>
      <c r="R43" s="95"/>
      <c r="S43" s="95"/>
      <c r="T43" s="95"/>
      <c r="U43" s="95"/>
      <c r="V43" s="95"/>
      <c r="W43" s="95">
        <v>1558</v>
      </c>
      <c r="X43" s="95">
        <v>2321</v>
      </c>
      <c r="Y43" s="95">
        <v>17278</v>
      </c>
      <c r="Z43" s="95"/>
      <c r="AA43" s="96">
        <v>60022976</v>
      </c>
      <c r="AB43" s="96">
        <v>177838200</v>
      </c>
    </row>
    <row r="44" spans="1:28" ht="13.5" customHeight="1">
      <c r="A44" s="64" t="s">
        <v>100</v>
      </c>
      <c r="B44" s="65" t="s">
        <v>101</v>
      </c>
      <c r="C44" s="95"/>
      <c r="D44" s="95">
        <v>29611</v>
      </c>
      <c r="E44" s="95"/>
      <c r="F44" s="95"/>
      <c r="G44" s="95"/>
      <c r="H44" s="95"/>
      <c r="I44" s="95"/>
      <c r="J44" s="95"/>
      <c r="K44" s="95"/>
      <c r="L44" s="95">
        <v>1836</v>
      </c>
      <c r="M44" s="95">
        <v>6588</v>
      </c>
      <c r="N44" s="95">
        <v>7950</v>
      </c>
      <c r="O44" s="95">
        <v>3768</v>
      </c>
      <c r="P44" s="95">
        <v>3963</v>
      </c>
      <c r="Q44" s="95">
        <v>3198</v>
      </c>
      <c r="R44" s="95">
        <v>3294</v>
      </c>
      <c r="S44" s="95">
        <v>3704</v>
      </c>
      <c r="T44" s="95">
        <v>2266.7179999999998</v>
      </c>
      <c r="U44" s="95">
        <v>1102.5440000000001</v>
      </c>
      <c r="V44" s="95">
        <v>1342</v>
      </c>
      <c r="W44" s="95">
        <v>1401</v>
      </c>
      <c r="X44" s="95">
        <v>1410</v>
      </c>
      <c r="Y44" s="95">
        <v>16682</v>
      </c>
      <c r="Z44" s="96">
        <v>80044</v>
      </c>
      <c r="AA44" s="96"/>
      <c r="AB44" s="96"/>
    </row>
    <row r="45" spans="1:28" ht="13.5" customHeight="1">
      <c r="A45" s="64" t="s">
        <v>102</v>
      </c>
      <c r="B45" s="65" t="s">
        <v>103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>
        <v>40278</v>
      </c>
      <c r="W45" s="95">
        <v>140273</v>
      </c>
      <c r="X45" s="95">
        <v>122851</v>
      </c>
      <c r="Y45" s="96">
        <v>221410</v>
      </c>
      <c r="Z45" s="96">
        <v>219272</v>
      </c>
      <c r="AA45" s="96">
        <v>40531271</v>
      </c>
      <c r="AB45" s="95">
        <v>83000000</v>
      </c>
    </row>
    <row r="46" spans="1:28" ht="13.5" customHeight="1">
      <c r="A46" s="64" t="s">
        <v>104</v>
      </c>
      <c r="B46" s="68" t="s">
        <v>105</v>
      </c>
      <c r="C46" s="95">
        <v>557526</v>
      </c>
      <c r="D46" s="95">
        <v>382501</v>
      </c>
      <c r="E46" s="95">
        <v>472838</v>
      </c>
      <c r="F46" s="95">
        <v>490419</v>
      </c>
      <c r="G46" s="95"/>
      <c r="H46" s="95"/>
      <c r="I46" s="95"/>
      <c r="J46" s="95">
        <v>180000</v>
      </c>
      <c r="K46" s="95"/>
      <c r="L46" s="95"/>
      <c r="M46" s="95">
        <v>50000</v>
      </c>
      <c r="N46" s="95">
        <v>318291.3</v>
      </c>
      <c r="O46" s="95">
        <v>7000</v>
      </c>
      <c r="P46" s="95">
        <v>149000</v>
      </c>
      <c r="Q46" s="95">
        <v>125000</v>
      </c>
      <c r="R46" s="95">
        <v>305487</v>
      </c>
      <c r="S46" s="95">
        <v>495936</v>
      </c>
      <c r="T46" s="95">
        <v>786508</v>
      </c>
      <c r="U46" s="95">
        <v>1605622.798</v>
      </c>
      <c r="V46" s="95">
        <v>2522796</v>
      </c>
      <c r="W46" s="95">
        <v>9013599</v>
      </c>
      <c r="X46" s="96">
        <v>19777034</v>
      </c>
      <c r="Y46" s="96">
        <v>35777735</v>
      </c>
      <c r="Z46" s="95">
        <v>96885356</v>
      </c>
      <c r="AA46" s="95">
        <v>1118601050</v>
      </c>
      <c r="AB46" s="95">
        <v>677058570</v>
      </c>
    </row>
    <row r="47" spans="1:28" ht="13.5" customHeight="1">
      <c r="A47" s="64" t="s">
        <v>106</v>
      </c>
      <c r="B47" s="65" t="s">
        <v>107</v>
      </c>
      <c r="C47" s="95">
        <v>223370</v>
      </c>
      <c r="D47" s="95">
        <v>25082</v>
      </c>
      <c r="E47" s="95">
        <v>24291</v>
      </c>
      <c r="F47" s="95">
        <v>50948</v>
      </c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  <c r="Y47" s="96"/>
      <c r="Z47" s="95"/>
      <c r="AA47" s="95"/>
      <c r="AB47" s="95"/>
    </row>
    <row r="48" spans="1:28" ht="13.5" customHeight="1">
      <c r="A48" s="64" t="s">
        <v>108</v>
      </c>
      <c r="B48" s="65" t="s">
        <v>109</v>
      </c>
      <c r="C48" s="95"/>
      <c r="D48" s="95"/>
      <c r="E48" s="95">
        <v>16187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6"/>
      <c r="Y48" s="96"/>
      <c r="Z48" s="95"/>
      <c r="AA48" s="95"/>
      <c r="AB48" s="95"/>
    </row>
    <row r="49" spans="1:28" ht="13.5" customHeight="1">
      <c r="A49" s="64" t="s">
        <v>110</v>
      </c>
      <c r="B49" s="65" t="s">
        <v>111</v>
      </c>
      <c r="C49" s="95">
        <v>230</v>
      </c>
      <c r="D49" s="95"/>
      <c r="E49" s="95"/>
      <c r="F49" s="95"/>
      <c r="G49" s="95"/>
      <c r="H49" s="95"/>
      <c r="I49" s="95"/>
      <c r="J49" s="95"/>
      <c r="K49" s="95"/>
      <c r="L49" s="95"/>
      <c r="M49" s="95">
        <v>16000</v>
      </c>
      <c r="N49" s="95">
        <v>98424.8</v>
      </c>
      <c r="O49" s="95">
        <v>116832</v>
      </c>
      <c r="P49" s="95">
        <v>129596</v>
      </c>
      <c r="Q49" s="97">
        <v>103342</v>
      </c>
      <c r="R49" s="97">
        <v>121663</v>
      </c>
      <c r="S49" s="95">
        <v>104981</v>
      </c>
      <c r="T49" s="95">
        <v>54980</v>
      </c>
      <c r="U49" s="95">
        <v>11599.605</v>
      </c>
      <c r="V49" s="96">
        <v>4660</v>
      </c>
      <c r="W49" s="95">
        <v>12626</v>
      </c>
      <c r="X49" s="95">
        <v>38833</v>
      </c>
      <c r="Y49" s="95">
        <v>161858</v>
      </c>
      <c r="Z49" s="95">
        <v>173695</v>
      </c>
      <c r="AA49" s="95">
        <v>108200</v>
      </c>
      <c r="AB49" s="95">
        <v>186566</v>
      </c>
    </row>
    <row r="50" spans="1:28" ht="13.5" customHeight="1" thickBot="1">
      <c r="A50" s="93" t="s">
        <v>112</v>
      </c>
      <c r="B50" s="94" t="s">
        <v>113</v>
      </c>
      <c r="C50" s="98">
        <v>557296</v>
      </c>
      <c r="D50" s="98">
        <v>382501</v>
      </c>
      <c r="E50" s="98">
        <v>472838</v>
      </c>
      <c r="F50" s="98">
        <v>490419</v>
      </c>
      <c r="G50" s="98">
        <v>461643</v>
      </c>
      <c r="H50" s="98">
        <v>496665</v>
      </c>
      <c r="I50" s="98">
        <v>591969</v>
      </c>
      <c r="J50" s="98">
        <v>893335</v>
      </c>
      <c r="K50" s="98">
        <v>693503</v>
      </c>
      <c r="L50" s="98">
        <v>680415</v>
      </c>
      <c r="M50" s="98">
        <v>918111</v>
      </c>
      <c r="N50" s="98">
        <v>1257982</v>
      </c>
      <c r="O50" s="98">
        <v>957154</v>
      </c>
      <c r="P50" s="98">
        <v>1086050</v>
      </c>
      <c r="Q50" s="98">
        <v>990658</v>
      </c>
      <c r="R50" s="98">
        <v>1334873</v>
      </c>
      <c r="S50" s="98">
        <v>1511293</v>
      </c>
      <c r="T50" s="98">
        <v>1293588.753</v>
      </c>
      <c r="U50" s="98">
        <v>2118084.12</v>
      </c>
      <c r="V50" s="98">
        <v>3107235.4029999999</v>
      </c>
      <c r="W50" s="98">
        <v>10732584</v>
      </c>
      <c r="X50" s="98">
        <v>28283312</v>
      </c>
      <c r="Y50" s="98">
        <v>57406556</v>
      </c>
      <c r="Z50" s="98">
        <v>148739643</v>
      </c>
      <c r="AA50" s="98">
        <v>1363576911</v>
      </c>
      <c r="AB50" s="98">
        <v>2524934725</v>
      </c>
    </row>
    <row r="51" spans="1:28" ht="13.5" customHeight="1">
      <c r="A51" s="70" t="s">
        <v>114</v>
      </c>
      <c r="B51" s="71" t="s">
        <v>115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3.5" customHeight="1">
      <c r="A52" s="64" t="s">
        <v>116</v>
      </c>
      <c r="B52" s="65" t="s">
        <v>117</v>
      </c>
      <c r="C52" s="95"/>
      <c r="D52" s="95"/>
      <c r="E52" s="95"/>
      <c r="F52" s="95"/>
      <c r="G52" s="95"/>
      <c r="H52" s="95">
        <v>4800</v>
      </c>
      <c r="I52" s="95">
        <v>5040</v>
      </c>
      <c r="J52" s="95">
        <v>6240</v>
      </c>
      <c r="K52" s="95">
        <v>6240</v>
      </c>
      <c r="L52" s="95">
        <v>5489</v>
      </c>
      <c r="M52" s="95">
        <v>5720</v>
      </c>
      <c r="N52" s="95">
        <v>6264</v>
      </c>
      <c r="O52" s="95">
        <v>5870</v>
      </c>
      <c r="P52" s="95">
        <v>7735</v>
      </c>
      <c r="Q52" s="95">
        <v>5419</v>
      </c>
      <c r="R52" s="95">
        <v>7101</v>
      </c>
      <c r="S52" s="95">
        <v>7853</v>
      </c>
      <c r="T52" s="95">
        <v>4347</v>
      </c>
      <c r="U52" s="95">
        <v>10225.103999999999</v>
      </c>
      <c r="V52" s="95"/>
      <c r="W52" s="95"/>
      <c r="X52" s="95"/>
      <c r="Y52" s="95"/>
      <c r="Z52" s="95"/>
      <c r="AA52" s="95">
        <v>15518367</v>
      </c>
      <c r="AB52" s="95"/>
    </row>
    <row r="53" spans="1:28" ht="13.5" customHeight="1">
      <c r="A53" s="64" t="s">
        <v>118</v>
      </c>
      <c r="B53" s="68" t="s">
        <v>119</v>
      </c>
      <c r="C53" s="95">
        <v>469486</v>
      </c>
      <c r="D53" s="95">
        <v>116053</v>
      </c>
      <c r="E53" s="95">
        <v>297365</v>
      </c>
      <c r="F53" s="95">
        <v>150583</v>
      </c>
      <c r="G53" s="95">
        <v>170170</v>
      </c>
      <c r="H53" s="95">
        <v>125974</v>
      </c>
      <c r="I53" s="95">
        <v>119276</v>
      </c>
      <c r="J53" s="95">
        <v>220789</v>
      </c>
      <c r="K53" s="95">
        <v>222888</v>
      </c>
      <c r="L53" s="95">
        <v>162423</v>
      </c>
      <c r="M53" s="95">
        <v>314518</v>
      </c>
      <c r="N53" s="95"/>
      <c r="O53" s="95">
        <v>347713</v>
      </c>
      <c r="P53" s="95"/>
      <c r="Q53" s="95">
        <v>418470</v>
      </c>
      <c r="R53" s="95"/>
      <c r="S53" s="95">
        <v>722825</v>
      </c>
      <c r="T53" s="95">
        <v>452514</v>
      </c>
      <c r="U53" s="95">
        <v>1071864</v>
      </c>
      <c r="V53" s="96">
        <v>2507199</v>
      </c>
      <c r="W53" s="96">
        <v>4034998</v>
      </c>
      <c r="X53" s="96">
        <v>13543077</v>
      </c>
      <c r="Y53" s="96">
        <v>23013086</v>
      </c>
      <c r="Z53" s="96">
        <v>71898569</v>
      </c>
      <c r="AA53" s="95">
        <v>443384151</v>
      </c>
      <c r="AB53" s="95">
        <v>988920155</v>
      </c>
    </row>
    <row r="54" spans="1:28" ht="13.5" customHeight="1">
      <c r="A54" s="64" t="s">
        <v>120</v>
      </c>
      <c r="B54" s="68" t="s">
        <v>121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>
        <v>17271</v>
      </c>
      <c r="W54" s="96">
        <v>42262</v>
      </c>
      <c r="X54" s="96">
        <v>92125</v>
      </c>
      <c r="Y54" s="95">
        <v>267395</v>
      </c>
      <c r="Z54" s="95">
        <v>2304834</v>
      </c>
      <c r="AA54" s="95">
        <v>1574812</v>
      </c>
      <c r="AB54" s="95">
        <v>4648818</v>
      </c>
    </row>
    <row r="55" spans="1:28" ht="13.5" customHeight="1">
      <c r="A55" s="64" t="s">
        <v>122</v>
      </c>
      <c r="B55" s="65" t="s">
        <v>123</v>
      </c>
      <c r="C55" s="95"/>
      <c r="D55" s="95"/>
      <c r="E55" s="95"/>
      <c r="F55" s="95">
        <v>25189</v>
      </c>
      <c r="G55" s="95">
        <v>31946</v>
      </c>
      <c r="H55" s="95">
        <v>7227</v>
      </c>
      <c r="I55" s="95">
        <v>10141</v>
      </c>
      <c r="J55" s="95">
        <v>12235</v>
      </c>
      <c r="K55" s="95">
        <v>13642</v>
      </c>
      <c r="L55" s="95">
        <v>9713</v>
      </c>
      <c r="M55" s="95">
        <v>12788</v>
      </c>
      <c r="N55" s="95">
        <v>15006.4</v>
      </c>
      <c r="O55" s="95">
        <v>12578</v>
      </c>
      <c r="P55" s="95">
        <v>14156</v>
      </c>
      <c r="Q55" s="95">
        <v>15535</v>
      </c>
      <c r="R55" s="95">
        <v>16915</v>
      </c>
      <c r="S55" s="95">
        <v>27075</v>
      </c>
      <c r="T55" s="95">
        <v>4606</v>
      </c>
      <c r="U55" s="95">
        <v>12705.17</v>
      </c>
      <c r="V55" s="96">
        <v>9862</v>
      </c>
      <c r="W55" s="96">
        <v>11507</v>
      </c>
      <c r="X55" s="95">
        <v>13067</v>
      </c>
      <c r="Y55" s="95">
        <v>37214</v>
      </c>
      <c r="Z55" s="95">
        <v>177325</v>
      </c>
      <c r="AA55" s="95">
        <v>16218809</v>
      </c>
      <c r="AB55" s="95">
        <v>2749287</v>
      </c>
    </row>
    <row r="56" spans="1:28" ht="13.5" customHeight="1">
      <c r="A56" s="64" t="s">
        <v>124</v>
      </c>
      <c r="B56" s="65" t="s">
        <v>125</v>
      </c>
      <c r="C56" s="95">
        <v>43882</v>
      </c>
      <c r="D56" s="95">
        <v>42672</v>
      </c>
      <c r="E56" s="95">
        <v>45687</v>
      </c>
      <c r="F56" s="95">
        <v>48170</v>
      </c>
      <c r="G56" s="95">
        <v>51636</v>
      </c>
      <c r="H56" s="95">
        <v>4767</v>
      </c>
      <c r="I56" s="95">
        <v>6020</v>
      </c>
      <c r="J56" s="95">
        <v>7074</v>
      </c>
      <c r="K56" s="95">
        <v>6027</v>
      </c>
      <c r="L56" s="95">
        <v>4069</v>
      </c>
      <c r="M56" s="95">
        <v>4535</v>
      </c>
      <c r="N56" s="95">
        <v>6998.3</v>
      </c>
      <c r="O56" s="95">
        <v>4371</v>
      </c>
      <c r="P56" s="95">
        <v>9147</v>
      </c>
      <c r="Q56" s="95">
        <v>8837</v>
      </c>
      <c r="R56" s="95">
        <v>11338</v>
      </c>
      <c r="S56" s="95">
        <v>6847</v>
      </c>
      <c r="T56" s="95">
        <v>1924.14</v>
      </c>
      <c r="U56" s="95">
        <v>5846.4549999999999</v>
      </c>
      <c r="V56" s="96">
        <v>9214</v>
      </c>
      <c r="W56" s="95">
        <v>28269</v>
      </c>
      <c r="X56" s="95">
        <v>66549</v>
      </c>
      <c r="Y56" s="95">
        <v>119179</v>
      </c>
      <c r="Z56" s="95">
        <v>909537</v>
      </c>
      <c r="AA56" s="95">
        <v>2329250</v>
      </c>
      <c r="AB56" s="95">
        <v>2859077</v>
      </c>
    </row>
    <row r="57" spans="1:28" ht="13.5" customHeight="1">
      <c r="A57" s="64" t="s">
        <v>126</v>
      </c>
      <c r="B57" s="65" t="s">
        <v>127</v>
      </c>
      <c r="C57" s="95">
        <v>4306</v>
      </c>
      <c r="D57" s="95">
        <v>4229</v>
      </c>
      <c r="E57" s="95">
        <v>6293</v>
      </c>
      <c r="F57" s="95">
        <v>5975</v>
      </c>
      <c r="G57" s="95">
        <v>7776</v>
      </c>
      <c r="H57" s="95">
        <v>6584</v>
      </c>
      <c r="I57" s="95">
        <v>6808</v>
      </c>
      <c r="J57" s="95">
        <v>10062</v>
      </c>
      <c r="K57" s="95">
        <v>11060</v>
      </c>
      <c r="L57" s="95">
        <v>10662</v>
      </c>
      <c r="M57" s="95">
        <v>8826</v>
      </c>
      <c r="N57" s="95">
        <v>10051</v>
      </c>
      <c r="O57" s="95">
        <v>9401</v>
      </c>
      <c r="P57" s="95">
        <v>10281</v>
      </c>
      <c r="Q57" s="95">
        <v>9690</v>
      </c>
      <c r="R57" s="95">
        <v>10621</v>
      </c>
      <c r="S57" s="95">
        <v>11976</v>
      </c>
      <c r="T57" s="95">
        <v>6406.951</v>
      </c>
      <c r="U57" s="95">
        <v>10342.651</v>
      </c>
      <c r="V57" s="96">
        <v>9840</v>
      </c>
      <c r="W57" s="95">
        <v>12487</v>
      </c>
      <c r="X57" s="95">
        <v>66086</v>
      </c>
      <c r="Y57" s="95">
        <v>75149</v>
      </c>
      <c r="Z57" s="95">
        <v>136639</v>
      </c>
      <c r="AA57" s="95">
        <v>690465</v>
      </c>
      <c r="AB57" s="95">
        <v>877570</v>
      </c>
    </row>
    <row r="58" spans="1:28" ht="13.5" customHeight="1">
      <c r="A58" s="64" t="s">
        <v>128</v>
      </c>
      <c r="B58" s="65" t="s">
        <v>129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>
        <v>422</v>
      </c>
      <c r="W58" s="95">
        <v>870</v>
      </c>
      <c r="X58" s="95">
        <v>1592</v>
      </c>
      <c r="Y58" s="95">
        <v>2705</v>
      </c>
      <c r="Z58" s="95">
        <v>19356</v>
      </c>
      <c r="AA58" s="95">
        <v>154401</v>
      </c>
      <c r="AB58" s="95">
        <v>180587</v>
      </c>
    </row>
    <row r="59" spans="1:28" ht="13.5" customHeight="1">
      <c r="A59" s="64" t="s">
        <v>130</v>
      </c>
      <c r="B59" s="65" t="s">
        <v>131</v>
      </c>
      <c r="C59" s="95">
        <v>391913</v>
      </c>
      <c r="D59" s="95">
        <v>23383</v>
      </c>
      <c r="E59" s="95">
        <v>224190</v>
      </c>
      <c r="F59" s="95">
        <v>47304</v>
      </c>
      <c r="G59" s="95">
        <v>48018</v>
      </c>
      <c r="H59" s="95">
        <v>67946</v>
      </c>
      <c r="I59" s="95">
        <v>70339</v>
      </c>
      <c r="J59" s="95">
        <v>78745</v>
      </c>
      <c r="K59" s="95">
        <v>76688</v>
      </c>
      <c r="L59" s="95">
        <v>64969</v>
      </c>
      <c r="M59" s="95">
        <v>68192</v>
      </c>
      <c r="N59" s="95">
        <v>69421</v>
      </c>
      <c r="O59" s="95">
        <v>66011</v>
      </c>
      <c r="P59" s="95">
        <v>68614</v>
      </c>
      <c r="Q59" s="95">
        <v>64516</v>
      </c>
      <c r="R59" s="95">
        <v>67513</v>
      </c>
      <c r="S59" s="95">
        <v>70559</v>
      </c>
      <c r="T59" s="95">
        <v>26777.365000000002</v>
      </c>
      <c r="U59" s="95">
        <v>49896.735000000001</v>
      </c>
      <c r="V59" s="96">
        <v>60608</v>
      </c>
      <c r="W59" s="95">
        <v>190379</v>
      </c>
      <c r="X59" s="95">
        <v>837412</v>
      </c>
      <c r="Y59" s="95">
        <v>939862</v>
      </c>
      <c r="Z59" s="95">
        <v>7309772</v>
      </c>
      <c r="AA59" s="95">
        <v>65336049</v>
      </c>
      <c r="AB59" s="95">
        <v>53478543</v>
      </c>
    </row>
    <row r="60" spans="1:28" ht="13.5" customHeight="1">
      <c r="A60" s="64" t="s">
        <v>132</v>
      </c>
      <c r="B60" s="65" t="s">
        <v>133</v>
      </c>
      <c r="C60" s="95">
        <v>6908</v>
      </c>
      <c r="D60" s="95">
        <v>3276</v>
      </c>
      <c r="E60" s="95">
        <v>5028</v>
      </c>
      <c r="F60" s="95">
        <v>6520</v>
      </c>
      <c r="G60" s="95">
        <v>7711</v>
      </c>
      <c r="H60" s="95">
        <v>14247</v>
      </c>
      <c r="I60" s="95">
        <v>14404</v>
      </c>
      <c r="J60" s="95">
        <v>18658</v>
      </c>
      <c r="K60" s="95">
        <v>19036</v>
      </c>
      <c r="L60" s="95">
        <v>16618</v>
      </c>
      <c r="M60" s="95">
        <v>33819</v>
      </c>
      <c r="N60" s="95">
        <v>36343</v>
      </c>
      <c r="O60" s="95">
        <v>37212</v>
      </c>
      <c r="P60" s="95">
        <v>40175</v>
      </c>
      <c r="Q60" s="95">
        <v>44340</v>
      </c>
      <c r="R60" s="95">
        <v>45687</v>
      </c>
      <c r="S60" s="95">
        <v>43683</v>
      </c>
      <c r="T60" s="95">
        <v>20776.679</v>
      </c>
      <c r="U60" s="95">
        <v>48098.120999999999</v>
      </c>
      <c r="V60" s="96">
        <v>96879</v>
      </c>
      <c r="W60" s="95">
        <v>186619</v>
      </c>
      <c r="X60" s="95">
        <v>568869</v>
      </c>
      <c r="Y60" s="95">
        <v>1396062</v>
      </c>
      <c r="Z60" s="95">
        <v>4811752</v>
      </c>
      <c r="AA60" s="95">
        <v>34837737</v>
      </c>
      <c r="AB60" s="95">
        <v>47914169</v>
      </c>
    </row>
    <row r="61" spans="1:28" ht="13.5" customHeight="1">
      <c r="A61" s="64" t="s">
        <v>134</v>
      </c>
      <c r="B61" s="65" t="s">
        <v>135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>
        <v>6931</v>
      </c>
      <c r="W61" s="95">
        <v>24462</v>
      </c>
      <c r="X61" s="95">
        <v>41086</v>
      </c>
      <c r="Y61" s="95">
        <v>49762</v>
      </c>
      <c r="Z61" s="95">
        <v>206217</v>
      </c>
      <c r="AA61" s="95">
        <v>1709926</v>
      </c>
      <c r="AB61" s="95">
        <v>3116014</v>
      </c>
    </row>
    <row r="62" spans="1:28" ht="13.5" customHeight="1">
      <c r="A62" s="64" t="s">
        <v>136</v>
      </c>
      <c r="B62" s="65" t="s">
        <v>137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>
        <v>42073</v>
      </c>
      <c r="W62" s="95">
        <v>71139</v>
      </c>
      <c r="X62" s="95">
        <v>217929</v>
      </c>
      <c r="Y62" s="95">
        <v>451514</v>
      </c>
      <c r="Z62" s="95">
        <v>1437251</v>
      </c>
      <c r="AA62" s="95">
        <v>7334274</v>
      </c>
      <c r="AB62" s="95">
        <v>43537195</v>
      </c>
    </row>
    <row r="63" spans="1:28" ht="13.5" customHeight="1">
      <c r="A63" s="64" t="s">
        <v>138</v>
      </c>
      <c r="B63" s="65" t="s">
        <v>135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>
        <v>1227</v>
      </c>
      <c r="W63" s="95">
        <v>1777</v>
      </c>
      <c r="X63" s="95">
        <v>5156</v>
      </c>
      <c r="Y63" s="95">
        <v>10955</v>
      </c>
      <c r="Z63" s="95">
        <v>43290</v>
      </c>
      <c r="AA63" s="95">
        <v>235860</v>
      </c>
      <c r="AB63" s="95">
        <v>395665</v>
      </c>
    </row>
    <row r="64" spans="1:28" ht="13.5" customHeight="1">
      <c r="A64" s="64" t="s">
        <v>139</v>
      </c>
      <c r="B64" s="65" t="s">
        <v>137</v>
      </c>
      <c r="C64" s="95">
        <v>15042</v>
      </c>
      <c r="D64" s="95">
        <v>7258</v>
      </c>
      <c r="E64" s="95">
        <v>9365</v>
      </c>
      <c r="F64" s="95">
        <v>10329</v>
      </c>
      <c r="G64" s="95">
        <v>13715</v>
      </c>
      <c r="H64" s="95">
        <v>1207</v>
      </c>
      <c r="I64" s="95">
        <v>1148</v>
      </c>
      <c r="J64" s="95">
        <v>1511</v>
      </c>
      <c r="K64" s="95">
        <v>2493</v>
      </c>
      <c r="L64" s="95">
        <v>2676</v>
      </c>
      <c r="M64" s="95">
        <v>2963</v>
      </c>
      <c r="N64" s="95">
        <v>3511.3</v>
      </c>
      <c r="O64" s="95">
        <v>2835</v>
      </c>
      <c r="P64" s="95">
        <v>3408</v>
      </c>
      <c r="Q64" s="95">
        <v>3241</v>
      </c>
      <c r="R64" s="95">
        <v>4983</v>
      </c>
      <c r="S64" s="95">
        <v>4399</v>
      </c>
      <c r="T64" s="95">
        <v>1155.4359999999999</v>
      </c>
      <c r="U64" s="95">
        <v>3784.527</v>
      </c>
      <c r="V64" s="96">
        <v>12232</v>
      </c>
      <c r="W64" s="95">
        <v>44444</v>
      </c>
      <c r="X64" s="95">
        <v>87088</v>
      </c>
      <c r="Y64" s="95">
        <v>181909</v>
      </c>
      <c r="Z64" s="95">
        <v>1905673</v>
      </c>
      <c r="AA64" s="95">
        <v>17746840</v>
      </c>
      <c r="AB64" s="95">
        <v>38054191</v>
      </c>
    </row>
    <row r="65" spans="1:28" ht="13.5" customHeight="1">
      <c r="A65" s="64" t="s">
        <v>140</v>
      </c>
      <c r="B65" s="65" t="s">
        <v>141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>
        <v>1410</v>
      </c>
      <c r="W65" s="95">
        <v>3508</v>
      </c>
      <c r="X65" s="95">
        <v>8967</v>
      </c>
      <c r="Y65" s="95">
        <v>19346</v>
      </c>
      <c r="Z65" s="95">
        <v>109887</v>
      </c>
      <c r="AA65" s="95">
        <v>539722</v>
      </c>
      <c r="AB65" s="95">
        <v>987139</v>
      </c>
    </row>
    <row r="66" spans="1:28" ht="13.5" customHeight="1">
      <c r="A66" s="64" t="s">
        <v>142</v>
      </c>
      <c r="B66" s="65" t="s">
        <v>143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>
        <v>3027</v>
      </c>
      <c r="W66" s="95">
        <v>5618</v>
      </c>
      <c r="X66" s="95">
        <v>12691</v>
      </c>
      <c r="Y66" s="95">
        <v>32037</v>
      </c>
      <c r="Z66" s="95">
        <v>209179</v>
      </c>
      <c r="AA66" s="95">
        <v>1226097</v>
      </c>
      <c r="AB66" s="95">
        <v>2032508</v>
      </c>
    </row>
    <row r="67" spans="1:28" ht="13.5" customHeight="1">
      <c r="A67" s="64" t="s">
        <v>144</v>
      </c>
      <c r="B67" s="65" t="s">
        <v>145</v>
      </c>
      <c r="C67" s="95">
        <v>6043</v>
      </c>
      <c r="D67" s="95">
        <v>2276</v>
      </c>
      <c r="E67" s="95">
        <v>4014</v>
      </c>
      <c r="F67" s="95">
        <v>3699</v>
      </c>
      <c r="G67" s="95">
        <v>5488</v>
      </c>
      <c r="H67" s="95">
        <v>3954</v>
      </c>
      <c r="I67" s="95">
        <v>3215</v>
      </c>
      <c r="J67" s="95">
        <v>7434</v>
      </c>
      <c r="K67" s="95">
        <v>6167</v>
      </c>
      <c r="L67" s="95">
        <v>4234</v>
      </c>
      <c r="M67" s="95">
        <v>4134</v>
      </c>
      <c r="N67" s="95">
        <v>4248</v>
      </c>
      <c r="O67" s="95">
        <v>4390</v>
      </c>
      <c r="P67" s="95">
        <v>5130</v>
      </c>
      <c r="Q67" s="95">
        <v>4226</v>
      </c>
      <c r="R67" s="95">
        <v>4708</v>
      </c>
      <c r="S67" s="95">
        <v>3221</v>
      </c>
      <c r="T67" s="95">
        <v>2058.942</v>
      </c>
      <c r="U67" s="95">
        <v>4323.0209999999997</v>
      </c>
      <c r="V67" s="96">
        <v>18608</v>
      </c>
      <c r="W67" s="95">
        <v>73535</v>
      </c>
      <c r="X67" s="95">
        <v>148732</v>
      </c>
      <c r="Y67" s="95">
        <v>56775</v>
      </c>
      <c r="Z67" s="95">
        <v>528406</v>
      </c>
      <c r="AA67" s="95">
        <v>78059983</v>
      </c>
      <c r="AB67" s="95">
        <v>270186751</v>
      </c>
    </row>
    <row r="68" spans="1:28" ht="13.5" customHeight="1">
      <c r="A68" s="64" t="s">
        <v>146</v>
      </c>
      <c r="B68" s="65" t="s">
        <v>147</v>
      </c>
      <c r="C68" s="95">
        <v>1392</v>
      </c>
      <c r="D68" s="95">
        <v>1935</v>
      </c>
      <c r="E68" s="95">
        <v>1650</v>
      </c>
      <c r="F68" s="95">
        <v>2029</v>
      </c>
      <c r="G68" s="95">
        <v>3880</v>
      </c>
      <c r="H68" s="95">
        <v>2197</v>
      </c>
      <c r="I68" s="95">
        <v>4861</v>
      </c>
      <c r="J68" s="95">
        <v>3998</v>
      </c>
      <c r="K68" s="95">
        <v>5895</v>
      </c>
      <c r="L68" s="95">
        <v>5083</v>
      </c>
      <c r="M68" s="95">
        <v>5199</v>
      </c>
      <c r="N68" s="95">
        <v>5338</v>
      </c>
      <c r="O68" s="95">
        <v>4929</v>
      </c>
      <c r="P68" s="95">
        <v>5332</v>
      </c>
      <c r="Q68" s="95">
        <v>4836</v>
      </c>
      <c r="R68" s="95">
        <v>11916</v>
      </c>
      <c r="S68" s="95">
        <v>8014</v>
      </c>
      <c r="T68" s="95">
        <v>965.55499999999995</v>
      </c>
      <c r="U68" s="95">
        <v>2052.585</v>
      </c>
      <c r="V68" s="96"/>
      <c r="W68" s="95"/>
      <c r="X68" s="95"/>
      <c r="Y68" s="95"/>
      <c r="Z68" s="95"/>
      <c r="AA68" s="95">
        <v>77566584</v>
      </c>
      <c r="AB68" s="95">
        <v>266432187</v>
      </c>
    </row>
    <row r="69" spans="1:28" ht="13.5" customHeight="1">
      <c r="A69" s="64" t="s">
        <v>148</v>
      </c>
      <c r="B69" s="65" t="s">
        <v>149</v>
      </c>
      <c r="C69" s="95"/>
      <c r="D69" s="95"/>
      <c r="E69" s="95"/>
      <c r="F69" s="95"/>
      <c r="G69" s="95"/>
      <c r="H69" s="95">
        <v>3301</v>
      </c>
      <c r="I69" s="95">
        <v>1354</v>
      </c>
      <c r="J69" s="95">
        <v>2197</v>
      </c>
      <c r="K69" s="95">
        <v>7086</v>
      </c>
      <c r="L69" s="95">
        <v>7152</v>
      </c>
      <c r="M69" s="95">
        <v>35989</v>
      </c>
      <c r="N69" s="95">
        <v>47256.7</v>
      </c>
      <c r="O69" s="95">
        <v>36375</v>
      </c>
      <c r="P69" s="95">
        <v>78015</v>
      </c>
      <c r="Q69" s="95">
        <v>53110</v>
      </c>
      <c r="R69" s="95">
        <v>54934</v>
      </c>
      <c r="S69" s="95">
        <v>498792</v>
      </c>
      <c r="T69" s="95">
        <v>365531.46399999998</v>
      </c>
      <c r="U69" s="95">
        <v>866140.64099999995</v>
      </c>
      <c r="V69" s="96">
        <v>1309123</v>
      </c>
      <c r="W69" s="95">
        <v>2920006</v>
      </c>
      <c r="X69" s="95">
        <v>8789028</v>
      </c>
      <c r="Y69" s="95">
        <v>15137213</v>
      </c>
      <c r="Z69" s="95">
        <v>42243289</v>
      </c>
      <c r="AA69" s="95">
        <v>77526728</v>
      </c>
      <c r="AB69" s="95">
        <v>509798</v>
      </c>
    </row>
    <row r="70" spans="1:28" ht="13.5" customHeight="1">
      <c r="A70" s="64" t="s">
        <v>150</v>
      </c>
      <c r="B70" s="65" t="s">
        <v>151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>
        <v>50318</v>
      </c>
      <c r="N70" s="95">
        <v>163940</v>
      </c>
      <c r="O70" s="95">
        <v>60971</v>
      </c>
      <c r="P70" s="95">
        <v>63191</v>
      </c>
      <c r="Q70" s="95">
        <v>96338</v>
      </c>
      <c r="R70" s="95">
        <v>120367</v>
      </c>
      <c r="S70" s="95">
        <v>29</v>
      </c>
      <c r="T70" s="95">
        <v>6</v>
      </c>
      <c r="U70" s="95">
        <v>1302.8</v>
      </c>
      <c r="V70" s="96">
        <v>25833</v>
      </c>
      <c r="W70" s="95">
        <v>10457</v>
      </c>
      <c r="X70" s="95">
        <v>235628</v>
      </c>
      <c r="Y70" s="95">
        <v>43789</v>
      </c>
      <c r="Z70" s="95">
        <v>292247</v>
      </c>
      <c r="AA70" s="95"/>
      <c r="AB70" s="95"/>
    </row>
    <row r="71" spans="1:28" ht="13.5" customHeight="1">
      <c r="A71" s="64" t="s">
        <v>152</v>
      </c>
      <c r="B71" s="65" t="s">
        <v>153</v>
      </c>
      <c r="C71" s="95"/>
      <c r="D71" s="95">
        <v>1065</v>
      </c>
      <c r="E71" s="95">
        <v>1138</v>
      </c>
      <c r="F71" s="95">
        <v>1368</v>
      </c>
      <c r="G71" s="95"/>
      <c r="H71" s="95">
        <v>748</v>
      </c>
      <c r="I71" s="95"/>
      <c r="J71" s="95"/>
      <c r="K71" s="95">
        <v>1851</v>
      </c>
      <c r="L71" s="95">
        <v>1340</v>
      </c>
      <c r="M71" s="95">
        <v>1435</v>
      </c>
      <c r="N71" s="95">
        <v>1915.9</v>
      </c>
      <c r="O71" s="95">
        <v>1723</v>
      </c>
      <c r="P71" s="95">
        <v>3110</v>
      </c>
      <c r="Q71" s="95">
        <v>2320</v>
      </c>
      <c r="R71" s="95">
        <v>2745</v>
      </c>
      <c r="S71" s="95">
        <v>2658</v>
      </c>
      <c r="T71" s="95">
        <v>705.47</v>
      </c>
      <c r="U71" s="95">
        <v>2542.279</v>
      </c>
      <c r="V71" s="95"/>
      <c r="W71" s="95"/>
      <c r="X71" s="95"/>
      <c r="Y71" s="95"/>
      <c r="Z71" s="95"/>
      <c r="AA71" s="95">
        <v>154400</v>
      </c>
      <c r="AB71" s="95">
        <v>460982</v>
      </c>
    </row>
    <row r="72" spans="1:28" ht="13.5" customHeight="1">
      <c r="A72" s="64" t="s">
        <v>154</v>
      </c>
      <c r="B72" s="65" t="s">
        <v>155</v>
      </c>
      <c r="C72" s="95"/>
      <c r="D72" s="95"/>
      <c r="E72" s="95"/>
      <c r="F72" s="95"/>
      <c r="G72" s="95"/>
      <c r="H72" s="95">
        <v>13796</v>
      </c>
      <c r="I72" s="95">
        <v>986</v>
      </c>
      <c r="J72" s="95">
        <v>78875</v>
      </c>
      <c r="K72" s="95">
        <v>72943</v>
      </c>
      <c r="L72" s="95">
        <v>29878</v>
      </c>
      <c r="M72" s="95">
        <v>82559</v>
      </c>
      <c r="N72" s="95">
        <v>89984.5</v>
      </c>
      <c r="O72" s="95">
        <v>101980</v>
      </c>
      <c r="P72" s="95">
        <v>120441</v>
      </c>
      <c r="Q72" s="95">
        <v>105816</v>
      </c>
      <c r="R72" s="95">
        <v>108214</v>
      </c>
      <c r="S72" s="95">
        <v>38894</v>
      </c>
      <c r="T72" s="95">
        <v>18261.852999999999</v>
      </c>
      <c r="U72" s="95">
        <v>58151.517</v>
      </c>
      <c r="V72" s="96">
        <v>125863</v>
      </c>
      <c r="W72" s="95">
        <v>248395</v>
      </c>
      <c r="X72" s="95">
        <v>59915</v>
      </c>
      <c r="Y72" s="95">
        <v>144106</v>
      </c>
      <c r="Z72" s="95">
        <v>184115</v>
      </c>
      <c r="AA72" s="95">
        <v>986147</v>
      </c>
      <c r="AB72" s="95">
        <v>199822</v>
      </c>
    </row>
    <row r="73" spans="1:28" ht="13.5" customHeight="1">
      <c r="A73" s="64" t="s">
        <v>156</v>
      </c>
      <c r="B73" s="65" t="s">
        <v>157</v>
      </c>
      <c r="C73" s="95"/>
      <c r="D73" s="95">
        <v>29959</v>
      </c>
      <c r="E73" s="95"/>
      <c r="F73" s="95"/>
      <c r="G73" s="95"/>
      <c r="H73" s="95"/>
      <c r="I73" s="95"/>
      <c r="J73" s="95"/>
      <c r="K73" s="95"/>
      <c r="L73" s="95">
        <v>6029</v>
      </c>
      <c r="M73" s="95">
        <v>3761</v>
      </c>
      <c r="N73" s="95">
        <v>3761.7</v>
      </c>
      <c r="O73" s="95">
        <v>4937</v>
      </c>
      <c r="P73" s="95">
        <v>4937</v>
      </c>
      <c r="Q73" s="95">
        <v>5665</v>
      </c>
      <c r="R73" s="95">
        <v>5765</v>
      </c>
      <c r="S73" s="95">
        <v>6678</v>
      </c>
      <c r="T73" s="95">
        <v>3339.25</v>
      </c>
      <c r="U73" s="95">
        <v>6677.7269999999999</v>
      </c>
      <c r="V73" s="96">
        <v>9902</v>
      </c>
      <c r="W73" s="95">
        <v>159264</v>
      </c>
      <c r="X73" s="95">
        <v>377107</v>
      </c>
      <c r="Y73" s="95">
        <v>9600</v>
      </c>
      <c r="Z73" s="95">
        <v>210982</v>
      </c>
      <c r="AA73" s="95">
        <v>890016</v>
      </c>
      <c r="AB73" s="95">
        <v>117000</v>
      </c>
    </row>
    <row r="74" spans="1:28" ht="13.5" customHeight="1">
      <c r="A74" s="64" t="s">
        <v>158</v>
      </c>
      <c r="B74" s="65" t="s">
        <v>159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5"/>
      <c r="X74" s="95">
        <v>1914050</v>
      </c>
      <c r="Y74" s="95">
        <v>4038514</v>
      </c>
      <c r="Z74" s="95">
        <v>8858818</v>
      </c>
      <c r="AA74" s="95">
        <v>58266051</v>
      </c>
      <c r="AB74" s="95">
        <v>250182852</v>
      </c>
    </row>
    <row r="75" spans="1:28" ht="13.5" customHeight="1">
      <c r="A75" s="64" t="s">
        <v>160</v>
      </c>
      <c r="B75" s="65" t="s">
        <v>161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>
        <v>2000</v>
      </c>
      <c r="Q75" s="95"/>
      <c r="R75" s="95"/>
      <c r="S75" s="95"/>
      <c r="T75" s="95"/>
      <c r="U75" s="95"/>
      <c r="V75" s="96"/>
      <c r="W75" s="95"/>
      <c r="X75" s="95"/>
      <c r="Y75" s="95"/>
      <c r="Z75" s="95"/>
      <c r="AA75" s="95"/>
      <c r="AB75" s="95"/>
    </row>
    <row r="76" spans="1:28" ht="13.5" customHeight="1">
      <c r="A76" s="64" t="s">
        <v>162</v>
      </c>
      <c r="B76" s="68" t="s">
        <v>163</v>
      </c>
      <c r="C76" s="95">
        <v>172747</v>
      </c>
      <c r="D76" s="95">
        <v>142400</v>
      </c>
      <c r="E76" s="95">
        <v>175468</v>
      </c>
      <c r="F76" s="95">
        <v>217211</v>
      </c>
      <c r="G76" s="95">
        <v>297702</v>
      </c>
      <c r="H76" s="95">
        <v>256322</v>
      </c>
      <c r="I76" s="95">
        <v>303973</v>
      </c>
      <c r="J76" s="95">
        <v>296569</v>
      </c>
      <c r="K76" s="95">
        <v>335110</v>
      </c>
      <c r="L76" s="95">
        <v>415600</v>
      </c>
      <c r="M76" s="95">
        <v>332990</v>
      </c>
      <c r="N76" s="95">
        <v>368246.4</v>
      </c>
      <c r="O76" s="95">
        <v>321000</v>
      </c>
      <c r="P76" s="95">
        <v>373535</v>
      </c>
      <c r="Q76" s="95">
        <v>322019</v>
      </c>
      <c r="R76" s="95">
        <v>547062</v>
      </c>
      <c r="S76" s="95">
        <v>419725</v>
      </c>
      <c r="T76" s="95">
        <v>591342.74699999997</v>
      </c>
      <c r="U76" s="95">
        <v>471513</v>
      </c>
      <c r="V76" s="96">
        <v>746874</v>
      </c>
      <c r="W76" s="95">
        <v>1180676</v>
      </c>
      <c r="X76" s="96">
        <v>2182075</v>
      </c>
      <c r="Y76" s="96">
        <v>6963844</v>
      </c>
      <c r="Z76" s="95">
        <v>22108180</v>
      </c>
      <c r="AA76" s="95">
        <v>887790162</v>
      </c>
      <c r="AB76" s="95">
        <v>1099079996</v>
      </c>
    </row>
    <row r="77" spans="1:28" ht="13.5" customHeight="1">
      <c r="A77" s="64" t="s">
        <v>164</v>
      </c>
      <c r="B77" s="65" t="s">
        <v>165</v>
      </c>
      <c r="C77" s="95">
        <v>163775</v>
      </c>
      <c r="D77" s="95">
        <v>137588</v>
      </c>
      <c r="E77" s="95">
        <v>167317</v>
      </c>
      <c r="F77" s="95">
        <v>207832</v>
      </c>
      <c r="G77" s="95">
        <v>278644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</row>
    <row r="78" spans="1:28" ht="13.5" customHeight="1">
      <c r="A78" s="64" t="s">
        <v>166</v>
      </c>
      <c r="B78" s="65" t="s">
        <v>167</v>
      </c>
      <c r="C78" s="95">
        <v>8972</v>
      </c>
      <c r="D78" s="95">
        <v>4812</v>
      </c>
      <c r="E78" s="95">
        <v>8151</v>
      </c>
      <c r="F78" s="95">
        <v>9379</v>
      </c>
      <c r="G78" s="95">
        <v>19058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</row>
    <row r="79" spans="1:28" ht="13.5" customHeight="1">
      <c r="A79" s="64" t="s">
        <v>168</v>
      </c>
      <c r="B79" s="68" t="s">
        <v>169</v>
      </c>
      <c r="C79" s="95"/>
      <c r="D79" s="95">
        <v>98546</v>
      </c>
      <c r="E79" s="95"/>
      <c r="F79" s="95">
        <v>127962</v>
      </c>
      <c r="G79" s="95">
        <v>166466</v>
      </c>
      <c r="H79" s="95">
        <v>206789</v>
      </c>
      <c r="I79" s="95">
        <v>277925</v>
      </c>
      <c r="J79" s="95">
        <v>343404</v>
      </c>
      <c r="K79" s="95">
        <v>233961</v>
      </c>
      <c r="L79" s="95">
        <v>241941</v>
      </c>
      <c r="M79" s="95">
        <v>257530</v>
      </c>
      <c r="N79" s="95">
        <v>369204</v>
      </c>
      <c r="O79" s="95">
        <v>274803</v>
      </c>
      <c r="P79" s="95">
        <v>276771</v>
      </c>
      <c r="Q79" s="95">
        <v>239038</v>
      </c>
      <c r="R79" s="95">
        <v>309292</v>
      </c>
      <c r="S79" s="95">
        <v>353138</v>
      </c>
      <c r="T79" s="95">
        <v>233883.85399999999</v>
      </c>
      <c r="U79" s="95">
        <v>528496.304</v>
      </c>
      <c r="V79" s="96">
        <v>588888</v>
      </c>
      <c r="W79" s="95">
        <v>896154</v>
      </c>
      <c r="X79" s="96">
        <v>2234681</v>
      </c>
      <c r="Y79" s="96">
        <v>4953179</v>
      </c>
      <c r="Z79" s="96">
        <v>7629018</v>
      </c>
      <c r="AA79" s="96">
        <v>16651431</v>
      </c>
      <c r="AB79" s="96">
        <v>56934574</v>
      </c>
    </row>
    <row r="80" spans="1:28" ht="13.5" customHeight="1">
      <c r="A80" s="64" t="s">
        <v>170</v>
      </c>
      <c r="B80" s="65" t="s">
        <v>171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>
        <v>10659</v>
      </c>
      <c r="W80" s="95">
        <v>4620499</v>
      </c>
      <c r="X80" s="95">
        <v>10323471</v>
      </c>
      <c r="Y80" s="96">
        <v>22476445</v>
      </c>
      <c r="Z80" s="96">
        <v>46323416</v>
      </c>
      <c r="AA80" s="95"/>
      <c r="AB80" s="95">
        <v>180000000</v>
      </c>
    </row>
    <row r="81" spans="1:28" ht="13.5" customHeight="1">
      <c r="A81" s="64" t="s">
        <v>172</v>
      </c>
      <c r="B81" s="65" t="s">
        <v>173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6"/>
      <c r="AA81" s="95"/>
      <c r="AB81" s="95">
        <v>180000000</v>
      </c>
    </row>
    <row r="82" spans="1:28" ht="13.5" customHeight="1">
      <c r="A82" s="64" t="s">
        <v>174</v>
      </c>
      <c r="B82" s="65" t="s">
        <v>175</v>
      </c>
      <c r="C82" s="95"/>
      <c r="D82" s="95"/>
      <c r="E82" s="95"/>
      <c r="F82" s="95"/>
      <c r="G82" s="95"/>
      <c r="H82" s="95"/>
      <c r="I82" s="95"/>
      <c r="J82" s="95">
        <v>26254</v>
      </c>
      <c r="K82" s="95"/>
      <c r="L82" s="95">
        <v>10000</v>
      </c>
      <c r="M82" s="95">
        <v>7343</v>
      </c>
      <c r="N82" s="95">
        <v>56491</v>
      </c>
      <c r="O82" s="95">
        <v>7766</v>
      </c>
      <c r="P82" s="95">
        <v>72</v>
      </c>
      <c r="Q82" s="95">
        <v>5712</v>
      </c>
      <c r="R82" s="95">
        <v>5712</v>
      </c>
      <c r="S82" s="95">
        <v>7752</v>
      </c>
      <c r="T82" s="95">
        <v>11500</v>
      </c>
      <c r="U82" s="95">
        <v>35985.483</v>
      </c>
      <c r="V82" s="95">
        <v>489</v>
      </c>
      <c r="W82" s="95">
        <v>257</v>
      </c>
      <c r="X82" s="96">
        <v>8</v>
      </c>
      <c r="Y82" s="96">
        <v>2</v>
      </c>
      <c r="Z82" s="96">
        <v>771625</v>
      </c>
      <c r="AA82" s="95"/>
      <c r="AB82" s="96">
        <v>200000000</v>
      </c>
    </row>
    <row r="83" spans="1:28" ht="13.5" customHeight="1">
      <c r="A83" s="64" t="s">
        <v>112</v>
      </c>
      <c r="B83" s="68" t="s">
        <v>176</v>
      </c>
      <c r="C83" s="95">
        <v>642236</v>
      </c>
      <c r="D83" s="95">
        <v>357024</v>
      </c>
      <c r="E83" s="95">
        <v>472838</v>
      </c>
      <c r="F83" s="95">
        <v>495762</v>
      </c>
      <c r="G83" s="95">
        <v>634361</v>
      </c>
      <c r="H83" s="95">
        <v>593927</v>
      </c>
      <c r="I83" s="95">
        <v>706219</v>
      </c>
      <c r="J83" s="95">
        <v>893335</v>
      </c>
      <c r="K83" s="95">
        <v>788346</v>
      </c>
      <c r="L83" s="95">
        <v>828921</v>
      </c>
      <c r="M83" s="95">
        <v>918111</v>
      </c>
      <c r="N83" s="95">
        <v>1257982</v>
      </c>
      <c r="O83" s="95">
        <v>957154</v>
      </c>
      <c r="P83" s="95">
        <v>1086050</v>
      </c>
      <c r="Q83" s="95">
        <v>990658</v>
      </c>
      <c r="R83" s="95">
        <v>1334873</v>
      </c>
      <c r="S83" s="95">
        <v>1511293</v>
      </c>
      <c r="T83" s="95">
        <v>1293588.753</v>
      </c>
      <c r="U83" s="95">
        <v>2118084.12</v>
      </c>
      <c r="V83" s="95">
        <v>3107235</v>
      </c>
      <c r="W83" s="95">
        <v>10732584</v>
      </c>
      <c r="X83" s="96">
        <v>28283312</v>
      </c>
      <c r="Y83" s="96">
        <v>57406556</v>
      </c>
      <c r="Z83" s="96">
        <v>148739642</v>
      </c>
      <c r="AA83" s="97">
        <v>1363576912</v>
      </c>
      <c r="AB83" s="96">
        <v>2524934725</v>
      </c>
    </row>
    <row r="84" spans="1:28" ht="13.5" customHeight="1">
      <c r="A84" s="72" t="s">
        <v>468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</row>
    <row r="85" spans="1:28" ht="13.5" customHeight="1">
      <c r="A85" s="73" t="s">
        <v>409</v>
      </c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</row>
    <row r="86" spans="1:28" ht="13.5" customHeight="1">
      <c r="A86" s="73" t="s">
        <v>420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</row>
    <row r="87" spans="1:28" ht="13.5" customHeight="1">
      <c r="A87" s="73" t="s">
        <v>410</v>
      </c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  <row r="88" spans="1:28" ht="13.5" customHeight="1">
      <c r="A88" s="73" t="s">
        <v>411</v>
      </c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</row>
  </sheetData>
  <mergeCells count="6">
    <mergeCell ref="A2:H2"/>
    <mergeCell ref="A3:B6"/>
    <mergeCell ref="M4:N4"/>
    <mergeCell ref="O4:P4"/>
    <mergeCell ref="Q4:R4"/>
    <mergeCell ref="C6:AB6"/>
  </mergeCells>
  <phoneticPr fontId="2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zoomScaleNormal="100" workbookViewId="0"/>
  </sheetViews>
  <sheetFormatPr defaultColWidth="14.6640625" defaultRowHeight="24.9" customHeight="1"/>
  <cols>
    <col min="1" max="1" width="27.44140625" style="36" customWidth="1"/>
    <col min="2" max="2" width="37.44140625" style="36" customWidth="1"/>
    <col min="3" max="35" width="13.44140625" style="36" customWidth="1"/>
    <col min="36" max="16384" width="14.6640625" style="36"/>
  </cols>
  <sheetData>
    <row r="1" spans="1:38" ht="21" customHeight="1">
      <c r="A1" s="72" t="s">
        <v>471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1"/>
      <c r="AK1" s="1"/>
      <c r="AL1" s="1"/>
    </row>
    <row r="2" spans="1:38" ht="17.399999999999999" customHeight="1">
      <c r="A2" s="109" t="s">
        <v>472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1"/>
      <c r="AK2" s="1"/>
      <c r="AL2" s="1"/>
    </row>
    <row r="3" spans="1:38" s="37" customFormat="1" ht="13.5" customHeight="1">
      <c r="A3" s="176"/>
      <c r="B3" s="176"/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0">
        <v>6</v>
      </c>
      <c r="I3" s="60">
        <v>7</v>
      </c>
      <c r="J3" s="60">
        <v>8</v>
      </c>
      <c r="K3" s="60">
        <v>9</v>
      </c>
      <c r="L3" s="60">
        <v>10</v>
      </c>
      <c r="M3" s="60">
        <v>11</v>
      </c>
      <c r="N3" s="60">
        <v>12</v>
      </c>
      <c r="O3" s="60">
        <v>13</v>
      </c>
      <c r="P3" s="60">
        <v>14</v>
      </c>
      <c r="Q3" s="60">
        <v>15</v>
      </c>
      <c r="R3" s="60">
        <v>16</v>
      </c>
      <c r="S3" s="60">
        <v>17</v>
      </c>
      <c r="T3" s="60">
        <v>18</v>
      </c>
      <c r="U3" s="60">
        <v>19</v>
      </c>
      <c r="V3" s="60">
        <v>20</v>
      </c>
      <c r="W3" s="60">
        <v>21</v>
      </c>
      <c r="X3" s="60">
        <v>22</v>
      </c>
      <c r="Y3" s="60">
        <v>23</v>
      </c>
      <c r="Z3" s="60">
        <v>24</v>
      </c>
      <c r="AA3" s="60">
        <v>25</v>
      </c>
      <c r="AB3" s="60">
        <v>26</v>
      </c>
      <c r="AC3" s="60">
        <v>27</v>
      </c>
      <c r="AD3" s="60">
        <v>28</v>
      </c>
      <c r="AE3" s="60">
        <v>29</v>
      </c>
      <c r="AF3" s="60">
        <v>30</v>
      </c>
      <c r="AG3" s="60">
        <v>31</v>
      </c>
      <c r="AH3" s="60">
        <v>32</v>
      </c>
      <c r="AI3" s="60">
        <v>33</v>
      </c>
      <c r="AJ3" s="2"/>
      <c r="AK3" s="2"/>
      <c r="AL3" s="2"/>
    </row>
    <row r="4" spans="1:38" s="38" customFormat="1" ht="13.5" customHeight="1">
      <c r="A4" s="176"/>
      <c r="B4" s="176"/>
      <c r="C4" s="74" t="s">
        <v>177</v>
      </c>
      <c r="D4" s="177" t="s">
        <v>178</v>
      </c>
      <c r="E4" s="178"/>
      <c r="F4" s="177" t="s">
        <v>179</v>
      </c>
      <c r="G4" s="178"/>
      <c r="H4" s="177" t="s">
        <v>180</v>
      </c>
      <c r="I4" s="178"/>
      <c r="J4" s="177" t="s">
        <v>181</v>
      </c>
      <c r="K4" s="178"/>
      <c r="L4" s="177" t="s">
        <v>182</v>
      </c>
      <c r="M4" s="178"/>
      <c r="N4" s="177" t="s">
        <v>183</v>
      </c>
      <c r="O4" s="180"/>
      <c r="P4" s="178"/>
      <c r="Q4" s="177" t="s">
        <v>184</v>
      </c>
      <c r="R4" s="180"/>
      <c r="S4" s="180"/>
      <c r="T4" s="178"/>
      <c r="U4" s="177" t="s">
        <v>185</v>
      </c>
      <c r="V4" s="180"/>
      <c r="W4" s="180"/>
      <c r="X4" s="178"/>
      <c r="Y4" s="177" t="s">
        <v>186</v>
      </c>
      <c r="Z4" s="180"/>
      <c r="AA4" s="178"/>
      <c r="AB4" s="74" t="s">
        <v>187</v>
      </c>
      <c r="AC4" s="74" t="s">
        <v>188</v>
      </c>
      <c r="AD4" s="74" t="s">
        <v>189</v>
      </c>
      <c r="AE4" s="74" t="s">
        <v>190</v>
      </c>
      <c r="AF4" s="74" t="s">
        <v>191</v>
      </c>
      <c r="AG4" s="74" t="s">
        <v>192</v>
      </c>
      <c r="AH4" s="74" t="s">
        <v>193</v>
      </c>
      <c r="AI4" s="74" t="s">
        <v>194</v>
      </c>
      <c r="AJ4" s="45"/>
      <c r="AK4" s="45"/>
      <c r="AL4" s="45"/>
    </row>
    <row r="5" spans="1:38" s="38" customFormat="1" ht="13.5" customHeight="1">
      <c r="A5" s="176"/>
      <c r="B5" s="176"/>
      <c r="C5" s="46" t="s">
        <v>195</v>
      </c>
      <c r="D5" s="46" t="s">
        <v>195</v>
      </c>
      <c r="E5" s="46" t="s">
        <v>196</v>
      </c>
      <c r="F5" s="46" t="s">
        <v>195</v>
      </c>
      <c r="G5" s="46" t="s">
        <v>196</v>
      </c>
      <c r="H5" s="46" t="s">
        <v>195</v>
      </c>
      <c r="I5" s="46" t="s">
        <v>196</v>
      </c>
      <c r="J5" s="46" t="s">
        <v>195</v>
      </c>
      <c r="K5" s="47" t="s">
        <v>197</v>
      </c>
      <c r="L5" s="46" t="s">
        <v>195</v>
      </c>
      <c r="M5" s="47" t="s">
        <v>197</v>
      </c>
      <c r="N5" s="46" t="s">
        <v>195</v>
      </c>
      <c r="O5" s="47" t="s">
        <v>197</v>
      </c>
      <c r="P5" s="47" t="s">
        <v>198</v>
      </c>
      <c r="Q5" s="46" t="s">
        <v>195</v>
      </c>
      <c r="R5" s="46" t="s">
        <v>199</v>
      </c>
      <c r="S5" s="47" t="s">
        <v>197</v>
      </c>
      <c r="T5" s="47" t="s">
        <v>198</v>
      </c>
      <c r="U5" s="46" t="s">
        <v>195</v>
      </c>
      <c r="V5" s="46" t="s">
        <v>199</v>
      </c>
      <c r="W5" s="46" t="s">
        <v>197</v>
      </c>
      <c r="X5" s="47" t="s">
        <v>198</v>
      </c>
      <c r="Y5" s="46" t="s">
        <v>199</v>
      </c>
      <c r="Z5" s="46" t="s">
        <v>197</v>
      </c>
      <c r="AA5" s="47" t="s">
        <v>198</v>
      </c>
      <c r="AB5" s="46" t="s">
        <v>200</v>
      </c>
      <c r="AC5" s="46" t="s">
        <v>200</v>
      </c>
      <c r="AD5" s="46" t="s">
        <v>200</v>
      </c>
      <c r="AE5" s="46" t="s">
        <v>200</v>
      </c>
      <c r="AF5" s="46" t="s">
        <v>200</v>
      </c>
      <c r="AG5" s="46" t="s">
        <v>200</v>
      </c>
      <c r="AH5" s="46" t="s">
        <v>200</v>
      </c>
      <c r="AI5" s="46" t="s">
        <v>200</v>
      </c>
      <c r="AJ5" s="48"/>
      <c r="AK5" s="45"/>
      <c r="AL5" s="45"/>
    </row>
    <row r="6" spans="1:38" s="39" customFormat="1" ht="27" customHeight="1">
      <c r="A6" s="176"/>
      <c r="B6" s="176"/>
      <c r="C6" s="75" t="s">
        <v>201</v>
      </c>
      <c r="D6" s="75" t="s">
        <v>201</v>
      </c>
      <c r="E6" s="75" t="s">
        <v>202</v>
      </c>
      <c r="F6" s="75" t="s">
        <v>201</v>
      </c>
      <c r="G6" s="75" t="s">
        <v>202</v>
      </c>
      <c r="H6" s="75" t="s">
        <v>201</v>
      </c>
      <c r="I6" s="75" t="s">
        <v>202</v>
      </c>
      <c r="J6" s="75" t="s">
        <v>201</v>
      </c>
      <c r="K6" s="75" t="s">
        <v>202</v>
      </c>
      <c r="L6" s="75" t="s">
        <v>201</v>
      </c>
      <c r="M6" s="75" t="s">
        <v>202</v>
      </c>
      <c r="N6" s="75" t="s">
        <v>201</v>
      </c>
      <c r="O6" s="75" t="s">
        <v>202</v>
      </c>
      <c r="P6" s="76" t="s">
        <v>203</v>
      </c>
      <c r="Q6" s="75" t="s">
        <v>201</v>
      </c>
      <c r="R6" s="75" t="s">
        <v>204</v>
      </c>
      <c r="S6" s="77" t="s">
        <v>202</v>
      </c>
      <c r="T6" s="76" t="s">
        <v>203</v>
      </c>
      <c r="U6" s="75" t="s">
        <v>201</v>
      </c>
      <c r="V6" s="75" t="s">
        <v>204</v>
      </c>
      <c r="W6" s="77" t="s">
        <v>202</v>
      </c>
      <c r="X6" s="76" t="s">
        <v>203</v>
      </c>
      <c r="Y6" s="75" t="s">
        <v>204</v>
      </c>
      <c r="Z6" s="77" t="s">
        <v>202</v>
      </c>
      <c r="AA6" s="76" t="s">
        <v>203</v>
      </c>
      <c r="AB6" s="75" t="s">
        <v>205</v>
      </c>
      <c r="AC6" s="75" t="s">
        <v>205</v>
      </c>
      <c r="AD6" s="75" t="s">
        <v>205</v>
      </c>
      <c r="AE6" s="75" t="s">
        <v>205</v>
      </c>
      <c r="AF6" s="75" t="s">
        <v>205</v>
      </c>
      <c r="AG6" s="75" t="s">
        <v>205</v>
      </c>
      <c r="AH6" s="75" t="s">
        <v>205</v>
      </c>
      <c r="AI6" s="75" t="s">
        <v>205</v>
      </c>
      <c r="AJ6" s="49"/>
      <c r="AK6" s="50"/>
      <c r="AL6" s="50"/>
    </row>
    <row r="7" spans="1:38" s="40" customFormat="1" ht="13.5" customHeight="1">
      <c r="A7" s="176"/>
      <c r="B7" s="176"/>
      <c r="C7" s="179" t="s">
        <v>206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5"/>
      <c r="AK7" s="5"/>
      <c r="AL7" s="5"/>
    </row>
    <row r="8" spans="1:38" ht="13.5" customHeight="1">
      <c r="A8" s="64" t="s">
        <v>207</v>
      </c>
      <c r="B8" s="65" t="s">
        <v>27</v>
      </c>
      <c r="C8" s="66"/>
      <c r="D8" s="67"/>
      <c r="E8" s="67"/>
      <c r="F8" s="67"/>
      <c r="G8" s="67"/>
      <c r="H8" s="67"/>
      <c r="I8" s="67"/>
      <c r="J8" s="67"/>
      <c r="K8" s="66"/>
      <c r="L8" s="67"/>
      <c r="M8" s="66"/>
      <c r="N8" s="67"/>
      <c r="O8" s="66"/>
      <c r="P8" s="66"/>
      <c r="Q8" s="67"/>
      <c r="R8" s="67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1"/>
      <c r="AK8" s="1"/>
      <c r="AL8" s="1"/>
    </row>
    <row r="9" spans="1:38" ht="13.5" customHeight="1">
      <c r="A9" s="64" t="s">
        <v>208</v>
      </c>
      <c r="B9" s="65" t="s">
        <v>209</v>
      </c>
      <c r="C9" s="100">
        <v>36503.109299999996</v>
      </c>
      <c r="D9" s="100">
        <v>244995</v>
      </c>
      <c r="E9" s="100">
        <v>246000</v>
      </c>
      <c r="F9" s="100">
        <v>426111.8</v>
      </c>
      <c r="G9" s="100">
        <v>451000</v>
      </c>
      <c r="H9" s="100">
        <v>493046</v>
      </c>
      <c r="I9" s="100">
        <v>531000</v>
      </c>
      <c r="J9" s="100">
        <v>550674</v>
      </c>
      <c r="K9" s="100">
        <v>616000</v>
      </c>
      <c r="L9" s="100">
        <v>531474</v>
      </c>
      <c r="M9" s="100">
        <v>579000</v>
      </c>
      <c r="N9" s="100">
        <v>663316.39999999991</v>
      </c>
      <c r="O9" s="100">
        <v>550000</v>
      </c>
      <c r="P9" s="100">
        <v>635444</v>
      </c>
      <c r="Q9" s="100">
        <v>670238</v>
      </c>
      <c r="R9" s="100">
        <v>417624.5</v>
      </c>
      <c r="S9" s="100">
        <v>643000</v>
      </c>
      <c r="T9" s="100">
        <v>658168</v>
      </c>
      <c r="U9" s="100">
        <v>620564</v>
      </c>
      <c r="V9" s="100">
        <v>385287</v>
      </c>
      <c r="W9" s="100">
        <v>641000</v>
      </c>
      <c r="X9" s="100">
        <v>603737</v>
      </c>
      <c r="Y9" s="100">
        <v>1057277</v>
      </c>
      <c r="Z9" s="100">
        <v>758000</v>
      </c>
      <c r="AA9" s="100">
        <v>760629</v>
      </c>
      <c r="AB9" s="100">
        <v>450507.66200000001</v>
      </c>
      <c r="AC9" s="100">
        <v>211471.95699999999</v>
      </c>
      <c r="AD9" s="100">
        <v>483609.12599999999</v>
      </c>
      <c r="AE9" s="100">
        <v>266848.00699999998</v>
      </c>
      <c r="AF9" s="100">
        <v>667233.31900000002</v>
      </c>
      <c r="AG9" s="100">
        <v>2807153.23</v>
      </c>
      <c r="AH9" s="100">
        <v>12169299.124</v>
      </c>
      <c r="AI9" s="100">
        <v>30848750.634</v>
      </c>
      <c r="AJ9" s="1"/>
      <c r="AK9" s="1"/>
      <c r="AL9" s="1"/>
    </row>
    <row r="10" spans="1:38" ht="13.5" customHeight="1">
      <c r="A10" s="64" t="s">
        <v>210</v>
      </c>
      <c r="B10" s="65" t="s">
        <v>31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>
        <v>516201.97899999999</v>
      </c>
      <c r="AH10" s="100">
        <v>4013269.963</v>
      </c>
      <c r="AI10" s="100">
        <v>3392492.1379999998</v>
      </c>
      <c r="AJ10" s="1"/>
      <c r="AK10" s="1"/>
      <c r="AL10" s="1"/>
    </row>
    <row r="11" spans="1:38" ht="13.5" customHeight="1">
      <c r="A11" s="78" t="s">
        <v>211</v>
      </c>
      <c r="B11" s="65" t="s">
        <v>33</v>
      </c>
      <c r="C11" s="100"/>
      <c r="D11" s="100">
        <v>179141</v>
      </c>
      <c r="E11" s="100">
        <v>179000</v>
      </c>
      <c r="F11" s="100">
        <v>275545</v>
      </c>
      <c r="G11" s="100">
        <v>276000</v>
      </c>
      <c r="H11" s="100">
        <v>312986</v>
      </c>
      <c r="I11" s="100">
        <v>313000</v>
      </c>
      <c r="J11" s="100">
        <v>369743</v>
      </c>
      <c r="K11" s="100">
        <v>370000</v>
      </c>
      <c r="L11" s="100">
        <v>325535</v>
      </c>
      <c r="M11" s="100">
        <v>326000</v>
      </c>
      <c r="N11" s="100">
        <v>352398.6</v>
      </c>
      <c r="O11" s="100">
        <v>352000</v>
      </c>
      <c r="P11" s="100">
        <v>337648</v>
      </c>
      <c r="Q11" s="100">
        <v>353175</v>
      </c>
      <c r="R11" s="100">
        <v>71214</v>
      </c>
      <c r="S11" s="100">
        <v>353000</v>
      </c>
      <c r="T11" s="100">
        <v>353258</v>
      </c>
      <c r="U11" s="100">
        <v>272449</v>
      </c>
      <c r="V11" s="100">
        <v>24173.8</v>
      </c>
      <c r="W11" s="100">
        <v>272000</v>
      </c>
      <c r="X11" s="100">
        <v>272456</v>
      </c>
      <c r="Y11" s="100">
        <v>635890</v>
      </c>
      <c r="Z11" s="100">
        <v>379000</v>
      </c>
      <c r="AA11" s="100">
        <v>408141</v>
      </c>
      <c r="AB11" s="100">
        <v>239227.02299999999</v>
      </c>
      <c r="AC11" s="100">
        <v>127860.584</v>
      </c>
      <c r="AD11" s="100">
        <v>345938.16800000001</v>
      </c>
      <c r="AE11" s="100">
        <v>37767.239000000001</v>
      </c>
      <c r="AF11" s="100">
        <v>15260.396000000001</v>
      </c>
      <c r="AG11" s="100">
        <v>159819.889</v>
      </c>
      <c r="AH11" s="100">
        <v>376677.38299999997</v>
      </c>
      <c r="AI11" s="100">
        <v>493987.91600000003</v>
      </c>
      <c r="AJ11" s="1"/>
      <c r="AK11" s="1"/>
      <c r="AL11" s="1"/>
    </row>
    <row r="12" spans="1:38" ht="13.5" customHeight="1">
      <c r="A12" s="64" t="s">
        <v>212</v>
      </c>
      <c r="B12" s="65" t="s">
        <v>213</v>
      </c>
      <c r="C12" s="100">
        <v>20777</v>
      </c>
      <c r="D12" s="100">
        <v>29542</v>
      </c>
      <c r="E12" s="100">
        <v>30000</v>
      </c>
      <c r="F12" s="100">
        <v>122146</v>
      </c>
      <c r="G12" s="100">
        <v>122000</v>
      </c>
      <c r="H12" s="100">
        <v>150484</v>
      </c>
      <c r="I12" s="100">
        <v>150000</v>
      </c>
      <c r="J12" s="100">
        <v>144223</v>
      </c>
      <c r="K12" s="100">
        <v>144000</v>
      </c>
      <c r="L12" s="100">
        <v>158074</v>
      </c>
      <c r="M12" s="100">
        <v>158000</v>
      </c>
      <c r="N12" s="100">
        <v>177375.3</v>
      </c>
      <c r="O12" s="100">
        <v>177000</v>
      </c>
      <c r="P12" s="100">
        <v>174414</v>
      </c>
      <c r="Q12" s="100">
        <v>167437</v>
      </c>
      <c r="R12" s="100">
        <v>206683</v>
      </c>
      <c r="S12" s="100">
        <v>167000</v>
      </c>
      <c r="T12" s="101">
        <v>172779</v>
      </c>
      <c r="U12" s="100">
        <v>183967</v>
      </c>
      <c r="V12" s="100">
        <v>184688.4</v>
      </c>
      <c r="W12" s="100">
        <v>184000</v>
      </c>
      <c r="X12" s="100">
        <v>192746</v>
      </c>
      <c r="Y12" s="100">
        <v>247431</v>
      </c>
      <c r="Z12" s="100">
        <v>197000</v>
      </c>
      <c r="AA12" s="100">
        <v>170144</v>
      </c>
      <c r="AB12" s="100">
        <v>140954.41899999999</v>
      </c>
      <c r="AC12" s="100">
        <v>47480.686000000002</v>
      </c>
      <c r="AD12" s="100">
        <v>61245.296999999999</v>
      </c>
      <c r="AE12" s="100">
        <v>79971.233999999997</v>
      </c>
      <c r="AF12" s="100">
        <v>296140.83799999999</v>
      </c>
      <c r="AG12" s="100"/>
      <c r="AH12" s="100"/>
      <c r="AI12" s="100"/>
      <c r="AJ12" s="1"/>
      <c r="AK12" s="1"/>
      <c r="AL12" s="1"/>
    </row>
    <row r="13" spans="1:38" ht="13.5" customHeight="1">
      <c r="A13" s="64" t="s">
        <v>214</v>
      </c>
      <c r="B13" s="65" t="s">
        <v>37</v>
      </c>
      <c r="C13" s="100">
        <v>9101</v>
      </c>
      <c r="D13" s="100">
        <v>3549</v>
      </c>
      <c r="E13" s="100">
        <v>4000</v>
      </c>
      <c r="F13" s="100">
        <v>6831</v>
      </c>
      <c r="G13" s="100">
        <v>7000</v>
      </c>
      <c r="H13" s="100">
        <v>8617</v>
      </c>
      <c r="I13" s="100">
        <v>9000</v>
      </c>
      <c r="J13" s="100">
        <v>7625</v>
      </c>
      <c r="K13" s="100">
        <v>8000</v>
      </c>
      <c r="L13" s="100">
        <v>9507</v>
      </c>
      <c r="M13" s="100">
        <v>10000</v>
      </c>
      <c r="N13" s="100">
        <v>13073.6</v>
      </c>
      <c r="O13" s="100">
        <v>13000</v>
      </c>
      <c r="P13" s="100">
        <v>12332</v>
      </c>
      <c r="Q13" s="100">
        <v>11484</v>
      </c>
      <c r="R13" s="100">
        <v>11484.8</v>
      </c>
      <c r="S13" s="100">
        <v>11000</v>
      </c>
      <c r="T13" s="100">
        <v>9950</v>
      </c>
      <c r="U13" s="102">
        <v>15128</v>
      </c>
      <c r="V13" s="102">
        <v>11852.5</v>
      </c>
      <c r="W13" s="102">
        <v>15000</v>
      </c>
      <c r="X13" s="102">
        <v>9836</v>
      </c>
      <c r="Y13" s="100">
        <v>17839</v>
      </c>
      <c r="Z13" s="100">
        <v>15000</v>
      </c>
      <c r="AA13" s="100">
        <v>14266</v>
      </c>
      <c r="AB13" s="100"/>
      <c r="AC13" s="100"/>
      <c r="AD13" s="100"/>
      <c r="AE13" s="100"/>
      <c r="AF13" s="100"/>
      <c r="AG13" s="100"/>
      <c r="AH13" s="100"/>
      <c r="AI13" s="100"/>
      <c r="AJ13" s="1"/>
      <c r="AK13" s="1"/>
      <c r="AL13" s="1"/>
    </row>
    <row r="14" spans="1:38" ht="13.5" customHeight="1">
      <c r="A14" s="64" t="s">
        <v>215</v>
      </c>
      <c r="B14" s="65" t="s">
        <v>39</v>
      </c>
      <c r="C14" s="100">
        <v>1139</v>
      </c>
      <c r="D14" s="100">
        <v>3034</v>
      </c>
      <c r="E14" s="100">
        <v>3000</v>
      </c>
      <c r="F14" s="100">
        <v>5427</v>
      </c>
      <c r="G14" s="100">
        <v>5000</v>
      </c>
      <c r="H14" s="100">
        <v>6111</v>
      </c>
      <c r="I14" s="100">
        <v>6000</v>
      </c>
      <c r="J14" s="100">
        <v>4799</v>
      </c>
      <c r="K14" s="100">
        <v>5000</v>
      </c>
      <c r="L14" s="100">
        <v>5119</v>
      </c>
      <c r="M14" s="100">
        <v>5000</v>
      </c>
      <c r="N14" s="100">
        <v>8378.9</v>
      </c>
      <c r="O14" s="100">
        <v>8000</v>
      </c>
      <c r="P14" s="101">
        <v>8182</v>
      </c>
      <c r="Q14" s="100">
        <v>6914</v>
      </c>
      <c r="R14" s="100">
        <v>6990</v>
      </c>
      <c r="S14" s="100">
        <v>7000</v>
      </c>
      <c r="T14" s="100">
        <v>7528</v>
      </c>
      <c r="U14" s="102">
        <v>8837</v>
      </c>
      <c r="V14" s="102">
        <v>6688.7</v>
      </c>
      <c r="W14" s="102">
        <v>10000</v>
      </c>
      <c r="X14" s="102">
        <v>7589</v>
      </c>
      <c r="Y14" s="100">
        <v>10751</v>
      </c>
      <c r="Z14" s="100">
        <v>9000</v>
      </c>
      <c r="AA14" s="100">
        <v>8741</v>
      </c>
      <c r="AB14" s="100">
        <v>4695.5119999999997</v>
      </c>
      <c r="AC14" s="100">
        <v>2595.6219999999998</v>
      </c>
      <c r="AD14" s="100">
        <v>4816.0730000000003</v>
      </c>
      <c r="AE14" s="100">
        <v>7160.1869999999999</v>
      </c>
      <c r="AF14" s="100">
        <v>16017.444</v>
      </c>
      <c r="AG14" s="100">
        <v>25988.928</v>
      </c>
      <c r="AH14" s="100">
        <v>355011.06800000003</v>
      </c>
      <c r="AI14" s="100">
        <v>1062771.0290000001</v>
      </c>
      <c r="AJ14" s="1"/>
      <c r="AK14" s="1"/>
      <c r="AL14" s="1"/>
    </row>
    <row r="15" spans="1:38" ht="13.5" customHeight="1">
      <c r="A15" s="64" t="s">
        <v>216</v>
      </c>
      <c r="B15" s="65" t="s">
        <v>41</v>
      </c>
      <c r="C15" s="100"/>
      <c r="D15" s="100">
        <v>29729</v>
      </c>
      <c r="E15" s="100">
        <v>30000</v>
      </c>
      <c r="F15" s="100">
        <v>40490.800000000003</v>
      </c>
      <c r="G15" s="100">
        <v>41000</v>
      </c>
      <c r="H15" s="100">
        <v>53331</v>
      </c>
      <c r="I15" s="100">
        <v>53000</v>
      </c>
      <c r="J15" s="100">
        <v>88682</v>
      </c>
      <c r="K15" s="100">
        <v>89000</v>
      </c>
      <c r="L15" s="100">
        <v>79597</v>
      </c>
      <c r="M15" s="100">
        <v>80000</v>
      </c>
      <c r="N15" s="100">
        <v>104978</v>
      </c>
      <c r="O15" s="100"/>
      <c r="P15" s="100">
        <v>98871</v>
      </c>
      <c r="Q15" s="100">
        <v>104566</v>
      </c>
      <c r="R15" s="100">
        <v>115265.7</v>
      </c>
      <c r="S15" s="100">
        <v>105000</v>
      </c>
      <c r="T15" s="100">
        <v>109926</v>
      </c>
      <c r="U15" s="102">
        <v>133652</v>
      </c>
      <c r="V15" s="102">
        <v>152444.79999999999</v>
      </c>
      <c r="W15" s="102">
        <v>160000</v>
      </c>
      <c r="X15" s="102">
        <v>116088</v>
      </c>
      <c r="Y15" s="100">
        <v>131272</v>
      </c>
      <c r="Z15" s="100">
        <v>158000</v>
      </c>
      <c r="AA15" s="100">
        <v>146470</v>
      </c>
      <c r="AB15" s="100">
        <v>30036.691999999999</v>
      </c>
      <c r="AC15" s="100">
        <v>15610.054</v>
      </c>
      <c r="AD15" s="100">
        <v>22260.781999999999</v>
      </c>
      <c r="AE15" s="100">
        <v>46441.703999999998</v>
      </c>
      <c r="AF15" s="100">
        <v>120695.341</v>
      </c>
      <c r="AG15" s="100">
        <v>308559.15299999999</v>
      </c>
      <c r="AH15" s="100">
        <v>657202.19099999999</v>
      </c>
      <c r="AI15" s="100">
        <v>2045604.6070000001</v>
      </c>
      <c r="AJ15" s="1"/>
      <c r="AK15" s="1"/>
      <c r="AL15" s="1"/>
    </row>
    <row r="16" spans="1:38" ht="13.5" customHeight="1">
      <c r="A16" s="64" t="s">
        <v>217</v>
      </c>
      <c r="B16" s="65" t="s">
        <v>218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>
        <v>1620</v>
      </c>
      <c r="O16" s="100">
        <v>2000</v>
      </c>
      <c r="P16" s="100">
        <v>2465</v>
      </c>
      <c r="Q16" s="100">
        <v>4232</v>
      </c>
      <c r="R16" s="100">
        <v>4233.8</v>
      </c>
      <c r="S16" s="100">
        <v>4000</v>
      </c>
      <c r="T16" s="100">
        <v>2781</v>
      </c>
      <c r="U16" s="102">
        <v>4291</v>
      </c>
      <c r="V16" s="102">
        <v>3314.9</v>
      </c>
      <c r="W16" s="102">
        <v>4000</v>
      </c>
      <c r="X16" s="102">
        <v>3045</v>
      </c>
      <c r="Y16" s="102">
        <v>6246</v>
      </c>
      <c r="Z16" s="100">
        <v>4000</v>
      </c>
      <c r="AA16" s="100">
        <v>5120</v>
      </c>
      <c r="AB16" s="100">
        <v>2398.9830000000002</v>
      </c>
      <c r="AC16" s="100">
        <v>1070.6600000000001</v>
      </c>
      <c r="AD16" s="100">
        <v>2320.9209999999998</v>
      </c>
      <c r="AE16" s="100">
        <v>2075.9189999999999</v>
      </c>
      <c r="AF16" s="100">
        <v>5221.5820000000003</v>
      </c>
      <c r="AG16" s="100">
        <v>24396.008999999998</v>
      </c>
      <c r="AH16" s="100">
        <v>66348.373999999996</v>
      </c>
      <c r="AI16" s="100">
        <v>186233.973</v>
      </c>
      <c r="AJ16" s="1"/>
      <c r="AK16" s="1"/>
      <c r="AL16" s="1"/>
    </row>
    <row r="17" spans="1:38" ht="13.5" customHeight="1">
      <c r="A17" s="64" t="s">
        <v>219</v>
      </c>
      <c r="B17" s="65" t="s">
        <v>45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>
        <v>25.2</v>
      </c>
      <c r="O17" s="100"/>
      <c r="P17" s="100">
        <v>3</v>
      </c>
      <c r="Q17" s="100">
        <v>140</v>
      </c>
      <c r="R17" s="101">
        <v>139.80000000000001</v>
      </c>
      <c r="S17" s="100"/>
      <c r="T17" s="100">
        <v>330</v>
      </c>
      <c r="U17" s="102">
        <v>524</v>
      </c>
      <c r="V17" s="102">
        <v>413.7</v>
      </c>
      <c r="W17" s="102"/>
      <c r="X17" s="102">
        <v>260</v>
      </c>
      <c r="Y17" s="102">
        <v>482</v>
      </c>
      <c r="Z17" s="100"/>
      <c r="AA17" s="100">
        <v>397</v>
      </c>
      <c r="AB17" s="100"/>
      <c r="AC17" s="100"/>
      <c r="AD17" s="100"/>
      <c r="AE17" s="100"/>
      <c r="AF17" s="100"/>
      <c r="AG17" s="100"/>
      <c r="AH17" s="100"/>
      <c r="AI17" s="100"/>
      <c r="AJ17" s="1"/>
      <c r="AK17" s="1"/>
      <c r="AL17" s="1"/>
    </row>
    <row r="18" spans="1:38" ht="13.5" customHeight="1">
      <c r="A18" s="64" t="s">
        <v>220</v>
      </c>
      <c r="B18" s="65" t="s">
        <v>47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2">
        <v>3086</v>
      </c>
      <c r="M18" s="102">
        <v>3000</v>
      </c>
      <c r="N18" s="100">
        <v>1526.9</v>
      </c>
      <c r="O18" s="100">
        <v>2000</v>
      </c>
      <c r="P18" s="100">
        <v>1527</v>
      </c>
      <c r="Q18" s="100">
        <v>1614</v>
      </c>
      <c r="R18" s="100">
        <v>1613.5</v>
      </c>
      <c r="S18" s="100">
        <v>2000</v>
      </c>
      <c r="T18" s="100">
        <v>1614</v>
      </c>
      <c r="U18" s="102">
        <v>1716</v>
      </c>
      <c r="V18" s="102">
        <v>1710.2</v>
      </c>
      <c r="W18" s="102">
        <v>2000</v>
      </c>
      <c r="X18" s="102">
        <v>1716</v>
      </c>
      <c r="Y18" s="102">
        <v>38</v>
      </c>
      <c r="Z18" s="100"/>
      <c r="AA18" s="101">
        <v>32</v>
      </c>
      <c r="AB18" s="100"/>
      <c r="AC18" s="100"/>
      <c r="AD18" s="100"/>
      <c r="AE18" s="100"/>
      <c r="AF18" s="100"/>
      <c r="AG18" s="100"/>
      <c r="AH18" s="100"/>
      <c r="AI18" s="100"/>
      <c r="AJ18" s="1"/>
      <c r="AK18" s="1"/>
      <c r="AL18" s="1"/>
    </row>
    <row r="19" spans="1:38" ht="13.5" customHeight="1">
      <c r="A19" s="64" t="s">
        <v>221</v>
      </c>
      <c r="B19" s="65" t="s">
        <v>49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2"/>
      <c r="V19" s="102"/>
      <c r="W19" s="102"/>
      <c r="X19" s="102"/>
      <c r="Y19" s="102"/>
      <c r="Z19" s="100"/>
      <c r="AA19" s="100"/>
      <c r="AB19" s="100">
        <v>14455.439</v>
      </c>
      <c r="AC19" s="100">
        <v>8625.6360000000004</v>
      </c>
      <c r="AD19" s="100">
        <v>19694.087</v>
      </c>
      <c r="AE19" s="100">
        <v>24395.758999999998</v>
      </c>
      <c r="AF19" s="100">
        <v>62864.667999999998</v>
      </c>
      <c r="AG19" s="100">
        <v>273303.06199999998</v>
      </c>
      <c r="AH19" s="100">
        <v>1278284.6340000001</v>
      </c>
      <c r="AI19" s="100">
        <v>2929488.1830000002</v>
      </c>
      <c r="AJ19" s="1"/>
      <c r="AK19" s="1"/>
      <c r="AL19" s="1"/>
    </row>
    <row r="20" spans="1:38" ht="13.5" customHeight="1">
      <c r="A20" s="64" t="s">
        <v>222</v>
      </c>
      <c r="B20" s="65" t="s">
        <v>65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2"/>
      <c r="V20" s="102"/>
      <c r="W20" s="102"/>
      <c r="X20" s="102"/>
      <c r="Y20" s="102"/>
      <c r="Z20" s="100"/>
      <c r="AA20" s="100"/>
      <c r="AB20" s="100"/>
      <c r="AC20" s="100">
        <v>5.9880000000000004</v>
      </c>
      <c r="AD20" s="100"/>
      <c r="AE20" s="100"/>
      <c r="AF20" s="100">
        <v>248.04499999999999</v>
      </c>
      <c r="AG20" s="100">
        <v>610121.679</v>
      </c>
      <c r="AH20" s="100">
        <v>1842479.4990000001</v>
      </c>
      <c r="AI20" s="100">
        <v>3076726.3330000001</v>
      </c>
      <c r="AJ20" s="1"/>
      <c r="AK20" s="1"/>
      <c r="AL20" s="1"/>
    </row>
    <row r="21" spans="1:38" ht="13.5" customHeight="1">
      <c r="A21" s="64" t="s">
        <v>223</v>
      </c>
      <c r="B21" s="65" t="s">
        <v>224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2"/>
      <c r="V21" s="102"/>
      <c r="W21" s="102"/>
      <c r="X21" s="102"/>
      <c r="Y21" s="102"/>
      <c r="Z21" s="102"/>
      <c r="AA21" s="100"/>
      <c r="AB21" s="100"/>
      <c r="AC21" s="100"/>
      <c r="AD21" s="100"/>
      <c r="AE21" s="100"/>
      <c r="AF21" s="100"/>
      <c r="AG21" s="100">
        <v>399488.78700000001</v>
      </c>
      <c r="AH21" s="100">
        <v>717926.93599999999</v>
      </c>
      <c r="AI21" s="100">
        <v>1838283.1429999999</v>
      </c>
      <c r="AJ21" s="1"/>
      <c r="AK21" s="1"/>
      <c r="AL21" s="1"/>
    </row>
    <row r="22" spans="1:38" ht="13.5" customHeight="1">
      <c r="A22" s="64" t="s">
        <v>225</v>
      </c>
      <c r="B22" s="65" t="s">
        <v>226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2"/>
      <c r="V22" s="102"/>
      <c r="W22" s="102"/>
      <c r="X22" s="102"/>
      <c r="Y22" s="102">
        <v>7328</v>
      </c>
      <c r="Z22" s="102">
        <v>7000</v>
      </c>
      <c r="AA22" s="102">
        <v>7317</v>
      </c>
      <c r="AB22" s="100">
        <v>18739.594000000001</v>
      </c>
      <c r="AC22" s="100">
        <v>8222.7270000000008</v>
      </c>
      <c r="AD22" s="100">
        <v>27315.215</v>
      </c>
      <c r="AE22" s="100">
        <v>43618.118999999999</v>
      </c>
      <c r="AF22" s="100">
        <v>80028.229000000007</v>
      </c>
      <c r="AG22" s="100">
        <v>197068.39600000001</v>
      </c>
      <c r="AH22" s="100">
        <v>760886.01800000004</v>
      </c>
      <c r="AI22" s="100">
        <v>1145249.9790000001</v>
      </c>
      <c r="AJ22" s="1"/>
      <c r="AK22" s="1"/>
      <c r="AL22" s="1"/>
    </row>
    <row r="23" spans="1:38" ht="13.5" customHeight="1">
      <c r="A23" s="64" t="s">
        <v>227</v>
      </c>
      <c r="B23" s="65" t="s">
        <v>59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2"/>
      <c r="V23" s="102"/>
      <c r="W23" s="102"/>
      <c r="X23" s="102"/>
      <c r="Y23" s="102"/>
      <c r="Z23" s="102"/>
      <c r="AA23" s="102"/>
      <c r="AB23" s="100"/>
      <c r="AC23" s="100"/>
      <c r="AD23" s="100"/>
      <c r="AE23" s="100">
        <v>3.22</v>
      </c>
      <c r="AF23" s="100">
        <v>205.77099999999999</v>
      </c>
      <c r="AG23" s="100">
        <v>1237.7929999999999</v>
      </c>
      <c r="AH23" s="100">
        <v>14671.022000000001</v>
      </c>
      <c r="AI23" s="100">
        <v>49623.43</v>
      </c>
      <c r="AJ23" s="1"/>
      <c r="AK23" s="1"/>
      <c r="AL23" s="1"/>
    </row>
    <row r="24" spans="1:38" ht="13.5" customHeight="1">
      <c r="A24" s="64" t="s">
        <v>228</v>
      </c>
      <c r="B24" s="65" t="s">
        <v>61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2"/>
      <c r="V24" s="102"/>
      <c r="W24" s="102"/>
      <c r="X24" s="102"/>
      <c r="Y24" s="102"/>
      <c r="Z24" s="102"/>
      <c r="AA24" s="102"/>
      <c r="AB24" s="100"/>
      <c r="AC24" s="100"/>
      <c r="AD24" s="100">
        <v>18.577999999999999</v>
      </c>
      <c r="AE24" s="100">
        <v>24912.692999999999</v>
      </c>
      <c r="AF24" s="100">
        <v>70144.426999999996</v>
      </c>
      <c r="AG24" s="100">
        <v>290967.55499999999</v>
      </c>
      <c r="AH24" s="100">
        <v>884131.96100000001</v>
      </c>
      <c r="AI24" s="100">
        <v>1189242.93</v>
      </c>
      <c r="AJ24" s="1"/>
      <c r="AK24" s="1"/>
      <c r="AL24" s="1"/>
    </row>
    <row r="25" spans="1:38" ht="13.5" customHeight="1">
      <c r="A25" s="64" t="s">
        <v>229</v>
      </c>
      <c r="B25" s="65" t="s">
        <v>63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2"/>
      <c r="V25" s="102"/>
      <c r="W25" s="102"/>
      <c r="X25" s="102"/>
      <c r="Y25" s="102"/>
      <c r="Z25" s="102"/>
      <c r="AA25" s="102"/>
      <c r="AB25" s="100"/>
      <c r="AC25" s="100"/>
      <c r="AD25" s="100"/>
      <c r="AE25" s="100">
        <v>501.93299999999999</v>
      </c>
      <c r="AF25" s="100">
        <v>406.57799999999997</v>
      </c>
      <c r="AG25" s="100">
        <v>1357157.1880000001</v>
      </c>
      <c r="AH25" s="100">
        <v>3156234.4139999999</v>
      </c>
      <c r="AI25" s="100">
        <v>3503855.4070000001</v>
      </c>
      <c r="AJ25" s="1"/>
      <c r="AK25" s="1"/>
      <c r="AL25" s="1"/>
    </row>
    <row r="26" spans="1:38" ht="13.5" customHeight="1">
      <c r="A26" s="64" t="s">
        <v>230</v>
      </c>
      <c r="B26" s="65" t="s">
        <v>231</v>
      </c>
      <c r="C26" s="100"/>
      <c r="D26" s="100"/>
      <c r="E26" s="100"/>
      <c r="F26" s="100">
        <v>-24328</v>
      </c>
      <c r="G26" s="100"/>
      <c r="H26" s="100">
        <v>-38483</v>
      </c>
      <c r="I26" s="100"/>
      <c r="J26" s="100">
        <v>-64398</v>
      </c>
      <c r="K26" s="100"/>
      <c r="L26" s="100">
        <v>-49444</v>
      </c>
      <c r="M26" s="100"/>
      <c r="N26" s="100">
        <v>3939.9</v>
      </c>
      <c r="O26" s="100"/>
      <c r="P26" s="100"/>
      <c r="Q26" s="100">
        <v>20676</v>
      </c>
      <c r="R26" s="100"/>
      <c r="S26" s="100"/>
      <c r="T26" s="100"/>
      <c r="U26" s="102"/>
      <c r="V26" s="102"/>
      <c r="W26" s="102"/>
      <c r="X26" s="102"/>
      <c r="Y26" s="102"/>
      <c r="Z26" s="102"/>
      <c r="AA26" s="102"/>
      <c r="AB26" s="100"/>
      <c r="AC26" s="100"/>
      <c r="AD26" s="100"/>
      <c r="AE26" s="100"/>
      <c r="AF26" s="100"/>
      <c r="AG26" s="100"/>
      <c r="AH26" s="100">
        <v>1202410.075</v>
      </c>
      <c r="AI26" s="100">
        <v>13439046.972999999</v>
      </c>
      <c r="AJ26" s="1"/>
      <c r="AK26" s="1"/>
      <c r="AL26" s="1"/>
    </row>
    <row r="27" spans="1:38" ht="13.5" customHeight="1">
      <c r="A27" s="64" t="s">
        <v>232</v>
      </c>
      <c r="B27" s="65" t="s">
        <v>233</v>
      </c>
      <c r="C27" s="100"/>
      <c r="D27" s="100">
        <v>14543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2"/>
      <c r="V27" s="102"/>
      <c r="W27" s="102"/>
      <c r="X27" s="102"/>
      <c r="Y27" s="102"/>
      <c r="Z27" s="102"/>
      <c r="AA27" s="102"/>
      <c r="AB27" s="100"/>
      <c r="AC27" s="100"/>
      <c r="AD27" s="100"/>
      <c r="AE27" s="100"/>
      <c r="AF27" s="100"/>
      <c r="AG27" s="100"/>
      <c r="AH27" s="100"/>
      <c r="AI27" s="100"/>
      <c r="AJ27" s="1"/>
      <c r="AK27" s="1"/>
      <c r="AL27" s="1"/>
    </row>
    <row r="28" spans="1:38" ht="13.5" customHeight="1">
      <c r="A28" s="64" t="s">
        <v>234</v>
      </c>
      <c r="B28" s="65" t="s">
        <v>81</v>
      </c>
      <c r="C28" s="100"/>
      <c r="D28" s="100"/>
      <c r="E28" s="100"/>
      <c r="F28" s="103"/>
      <c r="G28" s="103">
        <v>1000</v>
      </c>
      <c r="H28" s="100"/>
      <c r="I28" s="100"/>
      <c r="J28" s="100"/>
      <c r="K28" s="100"/>
      <c r="L28" s="100"/>
      <c r="M28" s="100"/>
      <c r="N28" s="100">
        <v>2541.3000000000002</v>
      </c>
      <c r="O28" s="100">
        <v>3000</v>
      </c>
      <c r="P28" s="100">
        <v>1265</v>
      </c>
      <c r="Q28" s="100">
        <v>2270</v>
      </c>
      <c r="R28" s="100">
        <v>764.3</v>
      </c>
      <c r="S28" s="100">
        <v>2000</v>
      </c>
      <c r="T28" s="100">
        <v>727</v>
      </c>
      <c r="U28" s="102">
        <v>8192</v>
      </c>
      <c r="V28" s="102">
        <v>1765.2</v>
      </c>
      <c r="W28" s="100">
        <v>9000</v>
      </c>
      <c r="X28" s="101">
        <v>2055</v>
      </c>
      <c r="Y28" s="102">
        <v>4061</v>
      </c>
      <c r="Z28" s="102">
        <v>3000</v>
      </c>
      <c r="AA28" s="102">
        <v>3567</v>
      </c>
      <c r="AB28" s="100">
        <v>1865.066</v>
      </c>
      <c r="AC28" s="100">
        <v>197.56</v>
      </c>
      <c r="AD28" s="100">
        <v>1248.191</v>
      </c>
      <c r="AE28" s="100"/>
      <c r="AF28" s="100"/>
      <c r="AG28" s="100"/>
      <c r="AH28" s="100"/>
      <c r="AI28" s="100"/>
      <c r="AJ28" s="1"/>
      <c r="AK28" s="1"/>
      <c r="AL28" s="1"/>
    </row>
    <row r="29" spans="1:38" ht="13.5" customHeight="1">
      <c r="A29" s="64" t="s">
        <v>235</v>
      </c>
      <c r="B29" s="65" t="s">
        <v>83</v>
      </c>
      <c r="C29" s="100"/>
      <c r="D29" s="100"/>
      <c r="E29" s="100"/>
      <c r="F29" s="100"/>
      <c r="G29" s="100"/>
      <c r="H29" s="100"/>
      <c r="I29" s="100"/>
      <c r="J29" s="100">
        <v>516</v>
      </c>
      <c r="K29" s="100">
        <v>1000</v>
      </c>
      <c r="L29" s="100">
        <v>20250</v>
      </c>
      <c r="M29" s="100">
        <v>20000</v>
      </c>
      <c r="N29" s="100">
        <v>17738.400000000001</v>
      </c>
      <c r="O29" s="100">
        <v>18000</v>
      </c>
      <c r="P29" s="100">
        <v>516</v>
      </c>
      <c r="Q29" s="100">
        <v>60503</v>
      </c>
      <c r="R29" s="100">
        <v>2961.5</v>
      </c>
      <c r="S29" s="100">
        <v>61000</v>
      </c>
      <c r="T29" s="100">
        <v>832</v>
      </c>
      <c r="U29" s="102">
        <v>49165</v>
      </c>
      <c r="V29" s="102">
        <v>3251.9</v>
      </c>
      <c r="W29" s="102">
        <v>67000</v>
      </c>
      <c r="X29" s="102">
        <v>587</v>
      </c>
      <c r="Y29" s="102">
        <v>5254</v>
      </c>
      <c r="Z29" s="102">
        <v>13000</v>
      </c>
      <c r="AA29" s="102">
        <v>1288</v>
      </c>
      <c r="AB29" s="100">
        <v>5645.5410000000002</v>
      </c>
      <c r="AC29" s="100">
        <v>4029.11</v>
      </c>
      <c r="AD29" s="100">
        <v>5333.2790000000005</v>
      </c>
      <c r="AE29" s="100">
        <v>1956.58</v>
      </c>
      <c r="AF29" s="100">
        <v>1972.4960000000001</v>
      </c>
      <c r="AG29" s="100">
        <v>1325.6120000000001</v>
      </c>
      <c r="AH29" s="100">
        <v>3237.8879999999999</v>
      </c>
      <c r="AI29" s="100">
        <v>601.077</v>
      </c>
      <c r="AJ29" s="1"/>
      <c r="AK29" s="1"/>
      <c r="AL29" s="1"/>
    </row>
    <row r="30" spans="1:38" ht="13.5" customHeight="1">
      <c r="A30" s="64" t="s">
        <v>236</v>
      </c>
      <c r="B30" s="65" t="s">
        <v>85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>
        <v>3187</v>
      </c>
      <c r="O30" s="100">
        <v>3000</v>
      </c>
      <c r="P30" s="100">
        <v>8030</v>
      </c>
      <c r="Q30" s="100">
        <v>10627</v>
      </c>
      <c r="R30" s="100">
        <v>9450.4</v>
      </c>
      <c r="S30" s="100">
        <v>11000</v>
      </c>
      <c r="T30" s="100">
        <v>8881</v>
      </c>
      <c r="U30" s="102">
        <v>11544</v>
      </c>
      <c r="V30" s="102">
        <v>7031.2</v>
      </c>
      <c r="W30" s="102">
        <v>12000</v>
      </c>
      <c r="X30" s="100">
        <v>9027</v>
      </c>
      <c r="Y30" s="102">
        <v>11558</v>
      </c>
      <c r="Z30" s="102">
        <v>8000</v>
      </c>
      <c r="AA30" s="102">
        <v>9190</v>
      </c>
      <c r="AB30" s="100"/>
      <c r="AC30" s="100"/>
      <c r="AD30" s="100"/>
      <c r="AE30" s="100"/>
      <c r="AF30" s="100"/>
      <c r="AG30" s="100"/>
      <c r="AH30" s="100"/>
      <c r="AI30" s="100"/>
      <c r="AJ30" s="1"/>
      <c r="AK30" s="1"/>
      <c r="AL30" s="1"/>
    </row>
    <row r="31" spans="1:38" ht="13.5" customHeight="1">
      <c r="A31" s="64" t="s">
        <v>237</v>
      </c>
      <c r="B31" s="65" t="s">
        <v>87</v>
      </c>
      <c r="C31" s="100"/>
      <c r="D31" s="100"/>
      <c r="E31" s="100"/>
      <c r="F31" s="100"/>
      <c r="G31" s="100"/>
      <c r="H31" s="100"/>
      <c r="I31" s="100">
        <v>1000</v>
      </c>
      <c r="J31" s="100"/>
      <c r="K31" s="100">
        <v>2000</v>
      </c>
      <c r="L31" s="100"/>
      <c r="M31" s="100">
        <v>2000</v>
      </c>
      <c r="N31" s="100">
        <v>2452.4</v>
      </c>
      <c r="O31" s="100">
        <v>2000</v>
      </c>
      <c r="P31" s="100">
        <v>2276</v>
      </c>
      <c r="Q31" s="100">
        <v>1281</v>
      </c>
      <c r="R31" s="100">
        <v>35000</v>
      </c>
      <c r="S31" s="100">
        <v>1000</v>
      </c>
      <c r="T31" s="100">
        <v>35000</v>
      </c>
      <c r="U31" s="102">
        <v>4000</v>
      </c>
      <c r="V31" s="102">
        <v>4000</v>
      </c>
      <c r="W31" s="102">
        <v>10000</v>
      </c>
      <c r="X31" s="102">
        <v>4000</v>
      </c>
      <c r="Y31" s="102">
        <v>15035</v>
      </c>
      <c r="Z31" s="102">
        <v>9000</v>
      </c>
      <c r="AA31" s="102">
        <v>8000</v>
      </c>
      <c r="AB31" s="100">
        <v>1970</v>
      </c>
      <c r="AC31" s="100"/>
      <c r="AD31" s="100"/>
      <c r="AE31" s="100">
        <v>26510.05</v>
      </c>
      <c r="AF31" s="100">
        <v>20105.982</v>
      </c>
      <c r="AG31" s="100">
        <v>100616.905</v>
      </c>
      <c r="AH31" s="100">
        <v>95310.379000000001</v>
      </c>
      <c r="AI31" s="100">
        <v>201471.712</v>
      </c>
      <c r="AJ31" s="1"/>
      <c r="AK31" s="1"/>
      <c r="AL31" s="1"/>
    </row>
    <row r="32" spans="1:38" ht="13.5" customHeight="1">
      <c r="A32" s="64" t="s">
        <v>238</v>
      </c>
      <c r="B32" s="65" t="s">
        <v>239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>
        <v>54476</v>
      </c>
      <c r="Q32" s="100"/>
      <c r="R32" s="100"/>
      <c r="S32" s="100"/>
      <c r="T32" s="100">
        <v>18574</v>
      </c>
      <c r="U32" s="102"/>
      <c r="V32" s="102"/>
      <c r="W32" s="102"/>
      <c r="X32" s="102">
        <v>34926</v>
      </c>
      <c r="Y32" s="102"/>
      <c r="Z32" s="100"/>
      <c r="AA32" s="102">
        <v>16628</v>
      </c>
      <c r="AB32" s="100"/>
      <c r="AC32" s="100"/>
      <c r="AD32" s="100"/>
      <c r="AE32" s="100"/>
      <c r="AF32" s="100"/>
      <c r="AG32" s="100"/>
      <c r="AH32" s="100"/>
      <c r="AI32" s="100"/>
      <c r="AJ32" s="1"/>
      <c r="AK32" s="1"/>
      <c r="AL32" s="1"/>
    </row>
    <row r="33" spans="1:38" ht="13.5" customHeight="1">
      <c r="A33" s="64" t="s">
        <v>240</v>
      </c>
      <c r="B33" s="65" t="s">
        <v>241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>
        <v>15695</v>
      </c>
      <c r="Q33" s="100"/>
      <c r="R33" s="100"/>
      <c r="S33" s="100"/>
      <c r="T33" s="100"/>
      <c r="U33" s="102"/>
      <c r="V33" s="102"/>
      <c r="W33" s="102"/>
      <c r="X33" s="102"/>
      <c r="Y33" s="102"/>
      <c r="Z33" s="100"/>
      <c r="AA33" s="102"/>
      <c r="AB33" s="100"/>
      <c r="AC33" s="100"/>
      <c r="AD33" s="100"/>
      <c r="AE33" s="100">
        <v>1500.201</v>
      </c>
      <c r="AF33" s="100">
        <v>2439.0529999999999</v>
      </c>
      <c r="AG33" s="100">
        <v>13053.031000000001</v>
      </c>
      <c r="AH33" s="100">
        <v>32236.294000000002</v>
      </c>
      <c r="AI33" s="100">
        <v>56389.892999999996</v>
      </c>
      <c r="AJ33" s="1"/>
      <c r="AK33" s="1"/>
      <c r="AL33" s="1"/>
    </row>
    <row r="34" spans="1:38" ht="13.5" customHeight="1">
      <c r="A34" s="64" t="s">
        <v>242</v>
      </c>
      <c r="B34" s="65" t="s">
        <v>91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2"/>
      <c r="Z34" s="100"/>
      <c r="AA34" s="102"/>
      <c r="AB34" s="100">
        <v>5880.0559999999996</v>
      </c>
      <c r="AC34" s="100">
        <v>2651.297</v>
      </c>
      <c r="AD34" s="100">
        <v>4793.0730000000003</v>
      </c>
      <c r="AE34" s="100">
        <v>5450.5630000000001</v>
      </c>
      <c r="AF34" s="100">
        <v>7210.5460000000003</v>
      </c>
      <c r="AG34" s="100">
        <v>21123.001</v>
      </c>
      <c r="AH34" s="100">
        <v>58123.076000000001</v>
      </c>
      <c r="AI34" s="100">
        <v>94091.877999999997</v>
      </c>
      <c r="AJ34" s="1"/>
      <c r="AK34" s="1"/>
      <c r="AL34" s="1"/>
    </row>
    <row r="35" spans="1:38" ht="13.5" customHeight="1">
      <c r="A35" s="64" t="s">
        <v>243</v>
      </c>
      <c r="B35" s="65" t="s">
        <v>93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2"/>
      <c r="Z35" s="100"/>
      <c r="AA35" s="102"/>
      <c r="AB35" s="100"/>
      <c r="AC35" s="100"/>
      <c r="AD35" s="100"/>
      <c r="AE35" s="100">
        <v>1740.259</v>
      </c>
      <c r="AF35" s="100">
        <v>4889.7049999999999</v>
      </c>
      <c r="AG35" s="100">
        <v>6193.2219999999998</v>
      </c>
      <c r="AH35" s="100">
        <v>33418.584000000003</v>
      </c>
      <c r="AI35" s="100">
        <v>108275.23699999999</v>
      </c>
      <c r="AJ35" s="1"/>
      <c r="AK35" s="1"/>
      <c r="AL35" s="1"/>
    </row>
    <row r="36" spans="1:38" ht="13.5" customHeight="1">
      <c r="A36" s="64" t="s">
        <v>244</v>
      </c>
      <c r="B36" s="65" t="s">
        <v>95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2"/>
      <c r="Z36" s="100"/>
      <c r="AA36" s="102"/>
      <c r="AB36" s="100"/>
      <c r="AC36" s="100"/>
      <c r="AD36" s="100"/>
      <c r="AE36" s="100">
        <v>95.933999999999997</v>
      </c>
      <c r="AF36" s="100">
        <v>30.992000000000001</v>
      </c>
      <c r="AG36" s="100"/>
      <c r="AH36" s="100"/>
      <c r="AI36" s="100"/>
      <c r="AJ36" s="1"/>
      <c r="AK36" s="1"/>
      <c r="AL36" s="1"/>
    </row>
    <row r="37" spans="1:38" ht="13.5" customHeight="1">
      <c r="A37" s="64" t="s">
        <v>245</v>
      </c>
      <c r="B37" s="65" t="s">
        <v>246</v>
      </c>
      <c r="C37" s="100">
        <v>1</v>
      </c>
      <c r="D37" s="100"/>
      <c r="E37" s="100"/>
      <c r="F37" s="100">
        <v>567</v>
      </c>
      <c r="G37" s="100"/>
      <c r="H37" s="100">
        <v>1160</v>
      </c>
      <c r="I37" s="100"/>
      <c r="J37" s="100">
        <v>1611</v>
      </c>
      <c r="K37" s="100"/>
      <c r="L37" s="100">
        <v>2410</v>
      </c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2"/>
      <c r="AB37" s="100"/>
      <c r="AC37" s="100"/>
      <c r="AD37" s="100"/>
      <c r="AE37" s="100"/>
      <c r="AF37" s="100"/>
      <c r="AG37" s="100"/>
      <c r="AH37" s="100"/>
      <c r="AI37" s="100"/>
      <c r="AJ37" s="1"/>
      <c r="AK37" s="1"/>
      <c r="AL37" s="1"/>
    </row>
    <row r="38" spans="1:38" ht="13.5" customHeight="1">
      <c r="A38" s="64" t="s">
        <v>247</v>
      </c>
      <c r="B38" s="65" t="s">
        <v>101</v>
      </c>
      <c r="C38" s="102">
        <v>10390</v>
      </c>
      <c r="D38" s="100">
        <v>14543</v>
      </c>
      <c r="E38" s="100">
        <v>77000</v>
      </c>
      <c r="F38" s="100">
        <v>11385</v>
      </c>
      <c r="G38" s="100">
        <v>11000</v>
      </c>
      <c r="H38" s="100">
        <v>3548</v>
      </c>
      <c r="I38" s="100">
        <v>4000</v>
      </c>
      <c r="J38" s="100">
        <v>175</v>
      </c>
      <c r="K38" s="100"/>
      <c r="L38" s="100">
        <v>5174</v>
      </c>
      <c r="M38" s="100">
        <v>5000</v>
      </c>
      <c r="N38" s="100">
        <v>252.9</v>
      </c>
      <c r="O38" s="100"/>
      <c r="P38" s="100">
        <v>660</v>
      </c>
      <c r="Q38" s="100"/>
      <c r="R38" s="100"/>
      <c r="S38" s="100"/>
      <c r="T38" s="100">
        <v>672</v>
      </c>
      <c r="U38" s="100"/>
      <c r="V38" s="100"/>
      <c r="W38" s="100">
        <v>2000</v>
      </c>
      <c r="X38" s="100">
        <v>310</v>
      </c>
      <c r="Y38" s="100"/>
      <c r="Z38" s="100"/>
      <c r="AA38" s="102">
        <v>330</v>
      </c>
      <c r="AB38" s="100">
        <v>5.34</v>
      </c>
      <c r="AC38" s="100"/>
      <c r="AD38" s="100"/>
      <c r="AE38" s="100">
        <v>252</v>
      </c>
      <c r="AF38" s="100">
        <v>693.16200000000003</v>
      </c>
      <c r="AG38" s="100">
        <v>12842.671</v>
      </c>
      <c r="AH38" s="100"/>
      <c r="AI38" s="100"/>
      <c r="AJ38" s="1"/>
      <c r="AK38" s="1"/>
      <c r="AL38" s="1"/>
    </row>
    <row r="39" spans="1:38" ht="13.5" customHeight="1">
      <c r="A39" s="64" t="s">
        <v>248</v>
      </c>
      <c r="B39" s="65" t="s">
        <v>103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2"/>
      <c r="AB39" s="100">
        <v>3248.0720000000001</v>
      </c>
      <c r="AC39" s="100">
        <v>18690.556</v>
      </c>
      <c r="AD39" s="100">
        <v>55083.552000000003</v>
      </c>
      <c r="AE39" s="100">
        <v>33102.506000000001</v>
      </c>
      <c r="AF39" s="100">
        <v>20507.513999999999</v>
      </c>
      <c r="AG39" s="100">
        <v>39203.703000000001</v>
      </c>
      <c r="AH39" s="100">
        <v>20573.155999999999</v>
      </c>
      <c r="AI39" s="100">
        <v>79593.164999999994</v>
      </c>
      <c r="AJ39" s="1"/>
      <c r="AK39" s="1"/>
      <c r="AL39" s="1"/>
    </row>
    <row r="40" spans="1:38" ht="13.5" customHeight="1">
      <c r="A40" s="64" t="s">
        <v>249</v>
      </c>
      <c r="B40" s="65" t="s">
        <v>99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>
        <v>53120</v>
      </c>
      <c r="U40" s="100"/>
      <c r="V40" s="100"/>
      <c r="W40" s="100"/>
      <c r="X40" s="102">
        <v>14009</v>
      </c>
      <c r="Y40" s="100"/>
      <c r="Z40" s="100"/>
      <c r="AA40" s="102">
        <v>12767</v>
      </c>
      <c r="AB40" s="100">
        <v>89763.769</v>
      </c>
      <c r="AC40" s="100">
        <v>59559.453999999998</v>
      </c>
      <c r="AD40" s="100">
        <v>165385.51500000001</v>
      </c>
      <c r="AE40" s="100">
        <v>979807.39399999997</v>
      </c>
      <c r="AF40" s="100">
        <v>459007.93199999997</v>
      </c>
      <c r="AG40" s="100">
        <v>909172.76500000001</v>
      </c>
      <c r="AH40" s="100">
        <v>948972.97100000002</v>
      </c>
      <c r="AI40" s="100">
        <v>1322974.0009999999</v>
      </c>
      <c r="AJ40" s="1"/>
      <c r="AK40" s="1"/>
      <c r="AL40" s="1"/>
    </row>
    <row r="41" spans="1:38" ht="13.5" customHeight="1">
      <c r="A41" s="64" t="s">
        <v>250</v>
      </c>
      <c r="B41" s="68" t="s">
        <v>105</v>
      </c>
      <c r="C41" s="100">
        <v>122443</v>
      </c>
      <c r="D41" s="100">
        <v>100273</v>
      </c>
      <c r="E41" s="100">
        <v>101000</v>
      </c>
      <c r="F41" s="100">
        <v>100942</v>
      </c>
      <c r="G41" s="100">
        <v>101000</v>
      </c>
      <c r="H41" s="100">
        <v>216714</v>
      </c>
      <c r="I41" s="100">
        <v>217000</v>
      </c>
      <c r="J41" s="100">
        <v>130014</v>
      </c>
      <c r="K41" s="100">
        <v>130000</v>
      </c>
      <c r="L41" s="100">
        <v>112618</v>
      </c>
      <c r="M41" s="100">
        <v>112000</v>
      </c>
      <c r="N41" s="100">
        <v>179959.3</v>
      </c>
      <c r="O41" s="100">
        <v>179000</v>
      </c>
      <c r="P41" s="100">
        <v>143502</v>
      </c>
      <c r="Q41" s="100">
        <v>226196</v>
      </c>
      <c r="R41" s="100">
        <v>568808.30000000005</v>
      </c>
      <c r="S41" s="100">
        <v>225000</v>
      </c>
      <c r="T41" s="100">
        <v>293108</v>
      </c>
      <c r="U41" s="100">
        <v>257015</v>
      </c>
      <c r="V41" s="100">
        <v>815894</v>
      </c>
      <c r="W41" s="100">
        <v>276000</v>
      </c>
      <c r="X41" s="100">
        <v>432260</v>
      </c>
      <c r="Y41" s="100">
        <v>679280</v>
      </c>
      <c r="Z41" s="100">
        <v>336000</v>
      </c>
      <c r="AA41" s="100">
        <v>329897</v>
      </c>
      <c r="AB41" s="100">
        <v>1451533.669</v>
      </c>
      <c r="AC41" s="100">
        <v>871886.853</v>
      </c>
      <c r="AD41" s="100">
        <v>2335390.7050000001</v>
      </c>
      <c r="AE41" s="100">
        <v>3842004.3560000001</v>
      </c>
      <c r="AF41" s="100">
        <v>9570665.6639999989</v>
      </c>
      <c r="AG41" s="100">
        <v>20445480.886</v>
      </c>
      <c r="AH41" s="100">
        <v>44743517.155000001</v>
      </c>
      <c r="AI41" s="100">
        <v>142079626.38600001</v>
      </c>
      <c r="AJ41" s="1"/>
      <c r="AK41" s="1"/>
      <c r="AL41" s="1"/>
    </row>
    <row r="42" spans="1:38" ht="13.5" customHeight="1">
      <c r="A42" s="64" t="s">
        <v>251</v>
      </c>
      <c r="B42" s="65" t="s">
        <v>252</v>
      </c>
      <c r="C42" s="100"/>
      <c r="D42" s="100">
        <v>68555</v>
      </c>
      <c r="E42" s="100"/>
      <c r="F42" s="100">
        <v>90511</v>
      </c>
      <c r="G42" s="100"/>
      <c r="H42" s="100">
        <v>192816</v>
      </c>
      <c r="I42" s="100"/>
      <c r="J42" s="100">
        <v>129456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>
        <v>136600</v>
      </c>
      <c r="V42" s="100"/>
      <c r="W42" s="100"/>
      <c r="X42" s="100"/>
      <c r="Y42" s="100"/>
      <c r="Z42" s="100"/>
      <c r="AA42" s="100"/>
      <c r="AB42" s="100">
        <v>256184.5</v>
      </c>
      <c r="AC42" s="100">
        <v>18401.981</v>
      </c>
      <c r="AD42" s="100">
        <v>24801.829000000002</v>
      </c>
      <c r="AE42" s="100">
        <v>7614.8040000000001</v>
      </c>
      <c r="AF42" s="100">
        <v>127289.62</v>
      </c>
      <c r="AG42" s="100">
        <v>363719.902</v>
      </c>
      <c r="AH42" s="100">
        <v>3886167.1809999999</v>
      </c>
      <c r="AI42" s="100">
        <v>1988899.463</v>
      </c>
      <c r="AJ42" s="1"/>
      <c r="AK42" s="1"/>
      <c r="AL42" s="1"/>
    </row>
    <row r="43" spans="1:38" ht="13.5" customHeight="1">
      <c r="A43" s="64" t="s">
        <v>253</v>
      </c>
      <c r="B43" s="65" t="s">
        <v>109</v>
      </c>
      <c r="C43" s="100"/>
      <c r="D43" s="100">
        <v>28078</v>
      </c>
      <c r="E43" s="100"/>
      <c r="F43" s="100">
        <v>5108</v>
      </c>
      <c r="G43" s="100"/>
      <c r="H43" s="100">
        <v>32864</v>
      </c>
      <c r="I43" s="100"/>
      <c r="J43" s="100">
        <v>3126</v>
      </c>
      <c r="K43" s="100"/>
      <c r="L43" s="100">
        <v>671926</v>
      </c>
      <c r="M43" s="100"/>
      <c r="N43" s="100"/>
      <c r="O43" s="100"/>
      <c r="P43" s="100"/>
      <c r="Q43" s="100"/>
      <c r="R43" s="100"/>
      <c r="S43" s="100"/>
      <c r="T43" s="100"/>
      <c r="U43" s="100">
        <v>120415</v>
      </c>
      <c r="V43" s="100"/>
      <c r="W43" s="100"/>
      <c r="X43" s="100"/>
      <c r="Y43" s="100"/>
      <c r="Z43" s="100"/>
      <c r="AA43" s="100"/>
      <c r="AB43" s="100">
        <v>1195349.169</v>
      </c>
      <c r="AC43" s="100">
        <v>853484.87199999997</v>
      </c>
      <c r="AD43" s="100">
        <v>2310588.8760000002</v>
      </c>
      <c r="AE43" s="100">
        <v>3834389.5520000001</v>
      </c>
      <c r="AF43" s="100">
        <v>9443376.0439999998</v>
      </c>
      <c r="AG43" s="100">
        <v>20081760.984000001</v>
      </c>
      <c r="AH43" s="100">
        <v>40857349.973999999</v>
      </c>
      <c r="AI43" s="100">
        <v>140090726.92300001</v>
      </c>
      <c r="AJ43" s="1"/>
      <c r="AK43" s="1"/>
      <c r="AL43" s="1"/>
    </row>
    <row r="44" spans="1:38" ht="13.5" customHeight="1">
      <c r="A44" s="64" t="s">
        <v>110</v>
      </c>
      <c r="B44" s="65" t="s">
        <v>254</v>
      </c>
      <c r="C44" s="100"/>
      <c r="D44" s="100">
        <v>72938</v>
      </c>
      <c r="E44" s="100">
        <v>12000</v>
      </c>
      <c r="F44" s="100"/>
      <c r="G44" s="100">
        <v>20000</v>
      </c>
      <c r="H44" s="100"/>
      <c r="I44" s="100">
        <v>22000</v>
      </c>
      <c r="J44" s="100"/>
      <c r="K44" s="100">
        <v>1000</v>
      </c>
      <c r="L44" s="100"/>
      <c r="M44" s="100">
        <v>5000</v>
      </c>
      <c r="N44" s="100">
        <v>-67829.399999999994</v>
      </c>
      <c r="O44" s="100">
        <v>3000</v>
      </c>
      <c r="P44" s="100">
        <v>9685</v>
      </c>
      <c r="Q44" s="100"/>
      <c r="R44" s="100">
        <v>172438.3</v>
      </c>
      <c r="S44" s="100">
        <v>21000</v>
      </c>
      <c r="T44" s="100">
        <v>46424</v>
      </c>
      <c r="U44" s="100">
        <v>81868</v>
      </c>
      <c r="V44" s="100">
        <v>111832</v>
      </c>
      <c r="W44" s="100">
        <v>94000</v>
      </c>
      <c r="X44" s="100">
        <v>5611</v>
      </c>
      <c r="Y44" s="100">
        <v>200082</v>
      </c>
      <c r="Z44" s="100">
        <v>68000</v>
      </c>
      <c r="AA44" s="100">
        <v>51952</v>
      </c>
      <c r="AB44" s="100"/>
      <c r="AC44" s="100"/>
      <c r="AD44" s="100"/>
      <c r="AE44" s="100"/>
      <c r="AF44" s="100"/>
      <c r="AG44" s="100"/>
      <c r="AH44" s="100"/>
      <c r="AI44" s="100"/>
      <c r="AJ44" s="1"/>
      <c r="AK44" s="1"/>
      <c r="AL44" s="1"/>
    </row>
    <row r="45" spans="1:38" ht="13.5" customHeight="1">
      <c r="A45" s="44" t="s">
        <v>255</v>
      </c>
      <c r="B45" s="79" t="s">
        <v>256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>
        <v>27093.4</v>
      </c>
      <c r="O45" s="100">
        <v>28000</v>
      </c>
      <c r="P45" s="100">
        <v>26491</v>
      </c>
      <c r="Q45" s="100">
        <v>59589</v>
      </c>
      <c r="R45" s="100">
        <v>19307.099999999999</v>
      </c>
      <c r="S45" s="100">
        <v>59000</v>
      </c>
      <c r="T45" s="100">
        <v>96507</v>
      </c>
      <c r="U45" s="102">
        <v>89779</v>
      </c>
      <c r="V45" s="102">
        <v>22772</v>
      </c>
      <c r="W45" s="102">
        <v>90000</v>
      </c>
      <c r="X45" s="102"/>
      <c r="Y45" s="102">
        <v>14408</v>
      </c>
      <c r="Z45" s="102">
        <v>45000</v>
      </c>
      <c r="AA45" s="102">
        <v>1155</v>
      </c>
      <c r="AB45" s="100">
        <v>92979.039000000004</v>
      </c>
      <c r="AC45" s="100">
        <v>12074.071</v>
      </c>
      <c r="AD45" s="100">
        <v>11908.544</v>
      </c>
      <c r="AE45" s="100">
        <v>265734.03700000001</v>
      </c>
      <c r="AF45" s="100">
        <v>137246.47200000001</v>
      </c>
      <c r="AG45" s="100">
        <v>888682.52399999998</v>
      </c>
      <c r="AH45" s="100">
        <v>2090877.9820000001</v>
      </c>
      <c r="AI45" s="100">
        <v>4536037.3</v>
      </c>
      <c r="AJ45" s="1"/>
      <c r="AK45" s="1"/>
      <c r="AL45" s="1"/>
    </row>
    <row r="46" spans="1:38" ht="13.5" customHeight="1">
      <c r="A46" s="64" t="s">
        <v>257</v>
      </c>
      <c r="B46" s="80" t="s">
        <v>258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2"/>
      <c r="V46" s="102"/>
      <c r="W46" s="102"/>
      <c r="X46" s="102"/>
      <c r="Y46" s="100"/>
      <c r="Z46" s="102"/>
      <c r="AA46" s="102"/>
      <c r="AB46" s="100"/>
      <c r="AC46" s="100"/>
      <c r="AD46" s="100"/>
      <c r="AE46" s="100"/>
      <c r="AF46" s="100"/>
      <c r="AG46" s="100"/>
      <c r="AH46" s="100"/>
      <c r="AI46" s="100"/>
      <c r="AJ46" s="1"/>
      <c r="AK46" s="1"/>
      <c r="AL46" s="1"/>
    </row>
    <row r="47" spans="1:38" ht="13.5" customHeight="1" thickBot="1">
      <c r="A47" s="81" t="s">
        <v>259</v>
      </c>
      <c r="B47" s="69" t="s">
        <v>260</v>
      </c>
      <c r="C47" s="104">
        <v>151130.29675000001</v>
      </c>
      <c r="D47" s="104">
        <v>432754</v>
      </c>
      <c r="E47" s="104">
        <v>434000</v>
      </c>
      <c r="F47" s="104">
        <v>539006</v>
      </c>
      <c r="G47" s="104">
        <v>585000</v>
      </c>
      <c r="H47" s="104">
        <v>714468</v>
      </c>
      <c r="I47" s="104">
        <v>775000</v>
      </c>
      <c r="J47" s="104">
        <v>682991</v>
      </c>
      <c r="K47" s="104">
        <v>749000</v>
      </c>
      <c r="L47" s="104">
        <v>671925</v>
      </c>
      <c r="M47" s="104">
        <v>726000</v>
      </c>
      <c r="N47" s="104">
        <v>828712</v>
      </c>
      <c r="O47" s="104">
        <v>896000</v>
      </c>
      <c r="P47" s="104">
        <v>898039</v>
      </c>
      <c r="Q47" s="104">
        <v>1030707</v>
      </c>
      <c r="R47" s="104">
        <v>1226354.3999999999</v>
      </c>
      <c r="S47" s="104">
        <v>1031000</v>
      </c>
      <c r="T47" s="104">
        <v>1212013</v>
      </c>
      <c r="U47" s="104">
        <v>1122128</v>
      </c>
      <c r="V47" s="104">
        <v>1351329</v>
      </c>
      <c r="W47" s="104">
        <v>1182000</v>
      </c>
      <c r="X47" s="104">
        <v>1106522</v>
      </c>
      <c r="Y47" s="104">
        <v>1986956</v>
      </c>
      <c r="Z47" s="104">
        <v>1251000</v>
      </c>
      <c r="AA47" s="104">
        <v>1195403</v>
      </c>
      <c r="AB47" s="104">
        <v>2103398.2140000002</v>
      </c>
      <c r="AC47" s="104">
        <v>1180560.858</v>
      </c>
      <c r="AD47" s="104">
        <v>3062751.98</v>
      </c>
      <c r="AE47" s="104">
        <v>5425001.8870000001</v>
      </c>
      <c r="AF47" s="104">
        <v>10892002.836999999</v>
      </c>
      <c r="AG47" s="104">
        <v>26602004.738000002</v>
      </c>
      <c r="AH47" s="104">
        <v>63351801.023000002</v>
      </c>
      <c r="AI47" s="104">
        <v>182831666.69</v>
      </c>
      <c r="AJ47" s="1"/>
      <c r="AK47" s="1"/>
      <c r="AL47" s="1"/>
    </row>
    <row r="48" spans="1:38" ht="13.5" customHeight="1">
      <c r="A48" s="70" t="s">
        <v>261</v>
      </c>
      <c r="B48" s="71" t="s">
        <v>115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"/>
      <c r="AK48" s="1"/>
      <c r="AL48" s="1"/>
    </row>
    <row r="49" spans="1:38" ht="13.5" customHeight="1">
      <c r="A49" s="64" t="s">
        <v>262</v>
      </c>
      <c r="B49" s="65" t="s">
        <v>117</v>
      </c>
      <c r="C49" s="100">
        <v>1657</v>
      </c>
      <c r="D49" s="100">
        <v>4040</v>
      </c>
      <c r="E49" s="100">
        <v>4000</v>
      </c>
      <c r="F49" s="100">
        <v>4617</v>
      </c>
      <c r="G49" s="100">
        <v>5000</v>
      </c>
      <c r="H49" s="100">
        <v>5071</v>
      </c>
      <c r="I49" s="100">
        <v>5000</v>
      </c>
      <c r="J49" s="100">
        <v>3923</v>
      </c>
      <c r="K49" s="100">
        <v>4000</v>
      </c>
      <c r="L49" s="100">
        <v>4756</v>
      </c>
      <c r="M49" s="100">
        <v>5000</v>
      </c>
      <c r="N49" s="100">
        <v>5589.6</v>
      </c>
      <c r="O49" s="100">
        <v>6000</v>
      </c>
      <c r="P49" s="100">
        <v>5629</v>
      </c>
      <c r="Q49" s="100">
        <v>6421</v>
      </c>
      <c r="R49" s="100">
        <v>6420.9</v>
      </c>
      <c r="S49" s="100">
        <v>6000</v>
      </c>
      <c r="T49" s="100">
        <v>6217</v>
      </c>
      <c r="U49" s="102">
        <v>8140</v>
      </c>
      <c r="V49" s="102">
        <v>7900</v>
      </c>
      <c r="W49" s="102">
        <v>8000</v>
      </c>
      <c r="X49" s="102">
        <v>8118</v>
      </c>
      <c r="Y49" s="100">
        <v>7675</v>
      </c>
      <c r="Z49" s="102">
        <v>7000</v>
      </c>
      <c r="AA49" s="102">
        <v>7255</v>
      </c>
      <c r="AB49" s="100">
        <v>6825.5259999999998</v>
      </c>
      <c r="AC49" s="100">
        <v>4347.018</v>
      </c>
      <c r="AD49" s="100">
        <v>10120.901</v>
      </c>
      <c r="AE49" s="100"/>
      <c r="AF49" s="100"/>
      <c r="AG49" s="100"/>
      <c r="AH49" s="100"/>
      <c r="AI49" s="100"/>
      <c r="AJ49" s="1"/>
      <c r="AK49" s="1"/>
      <c r="AL49" s="1"/>
    </row>
    <row r="50" spans="1:38" ht="13.5" customHeight="1">
      <c r="A50" s="64" t="s">
        <v>263</v>
      </c>
      <c r="B50" s="68" t="s">
        <v>119</v>
      </c>
      <c r="C50" s="100"/>
      <c r="D50" s="100">
        <v>33292</v>
      </c>
      <c r="E50" s="100">
        <v>53599.999999999993</v>
      </c>
      <c r="F50" s="100"/>
      <c r="G50" s="100">
        <v>131600</v>
      </c>
      <c r="H50" s="100"/>
      <c r="I50" s="100">
        <v>167399.99999999997</v>
      </c>
      <c r="J50" s="100"/>
      <c r="K50" s="100">
        <v>169400</v>
      </c>
      <c r="L50" s="100"/>
      <c r="M50" s="100">
        <v>173000</v>
      </c>
      <c r="N50" s="100"/>
      <c r="O50" s="100"/>
      <c r="P50" s="100"/>
      <c r="Q50" s="100"/>
      <c r="R50" s="100"/>
      <c r="S50" s="100"/>
      <c r="T50" s="100"/>
      <c r="U50" s="102"/>
      <c r="V50" s="102"/>
      <c r="W50" s="102"/>
      <c r="X50" s="102"/>
      <c r="Y50" s="100"/>
      <c r="Z50" s="102"/>
      <c r="AA50" s="102"/>
      <c r="AB50" s="100"/>
      <c r="AC50" s="100"/>
      <c r="AD50" s="100"/>
      <c r="AE50" s="100"/>
      <c r="AF50" s="100"/>
      <c r="AG50" s="100"/>
      <c r="AH50" s="100"/>
      <c r="AI50" s="100"/>
      <c r="AJ50" s="1"/>
      <c r="AK50" s="1"/>
      <c r="AL50" s="1"/>
    </row>
    <row r="51" spans="1:38" ht="13.5" customHeight="1">
      <c r="A51" s="64" t="s">
        <v>264</v>
      </c>
      <c r="B51" s="68" t="s">
        <v>121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2"/>
      <c r="V51" s="102"/>
      <c r="W51" s="102"/>
      <c r="X51" s="102"/>
      <c r="Y51" s="100"/>
      <c r="Z51" s="102"/>
      <c r="AA51" s="102"/>
      <c r="AB51" s="100"/>
      <c r="AC51" s="100"/>
      <c r="AD51" s="100"/>
      <c r="AE51" s="100">
        <v>20064.251</v>
      </c>
      <c r="AF51" s="100">
        <v>43383</v>
      </c>
      <c r="AG51" s="100">
        <v>87398.691000000006</v>
      </c>
      <c r="AH51" s="100">
        <v>265377.29499999998</v>
      </c>
      <c r="AI51" s="100">
        <v>1979705.1140000001</v>
      </c>
      <c r="AJ51" s="1"/>
      <c r="AK51" s="1"/>
      <c r="AL51" s="1"/>
    </row>
    <row r="52" spans="1:38" ht="13.5" customHeight="1">
      <c r="A52" s="64" t="s">
        <v>265</v>
      </c>
      <c r="B52" s="65" t="s">
        <v>123</v>
      </c>
      <c r="C52" s="100">
        <v>1195</v>
      </c>
      <c r="D52" s="100">
        <v>26426.3</v>
      </c>
      <c r="E52" s="100"/>
      <c r="F52" s="100">
        <v>31700</v>
      </c>
      <c r="G52" s="100"/>
      <c r="H52" s="100">
        <v>31859</v>
      </c>
      <c r="I52" s="100"/>
      <c r="J52" s="100">
        <v>24444</v>
      </c>
      <c r="K52" s="100"/>
      <c r="L52" s="100">
        <v>37687</v>
      </c>
      <c r="M52" s="100"/>
      <c r="N52" s="100">
        <v>15473</v>
      </c>
      <c r="O52" s="100">
        <v>16000</v>
      </c>
      <c r="P52" s="100">
        <v>16527</v>
      </c>
      <c r="Q52" s="100">
        <v>16449</v>
      </c>
      <c r="R52" s="100">
        <v>18029</v>
      </c>
      <c r="S52" s="100">
        <v>16000</v>
      </c>
      <c r="T52" s="100">
        <v>14077</v>
      </c>
      <c r="U52" s="102">
        <v>14374</v>
      </c>
      <c r="V52" s="102">
        <v>13657</v>
      </c>
      <c r="W52" s="102">
        <v>15000</v>
      </c>
      <c r="X52" s="102">
        <v>12838</v>
      </c>
      <c r="Y52" s="102">
        <v>19339</v>
      </c>
      <c r="Z52" s="102">
        <v>18000</v>
      </c>
      <c r="AA52" s="102">
        <v>13034</v>
      </c>
      <c r="AB52" s="100">
        <v>12348.893</v>
      </c>
      <c r="AC52" s="100">
        <v>4539.3950000000004</v>
      </c>
      <c r="AD52" s="100">
        <v>12464.938</v>
      </c>
      <c r="AE52" s="100">
        <v>8167.232</v>
      </c>
      <c r="AF52" s="100">
        <v>9263.9699999999993</v>
      </c>
      <c r="AG52" s="100">
        <v>13210.727999999999</v>
      </c>
      <c r="AH52" s="100">
        <v>33863.150999999998</v>
      </c>
      <c r="AI52" s="100">
        <v>165088.87100000001</v>
      </c>
      <c r="AJ52" s="1"/>
      <c r="AK52" s="1"/>
      <c r="AL52" s="1"/>
    </row>
    <row r="53" spans="1:38" ht="13.5" customHeight="1">
      <c r="A53" s="64" t="s">
        <v>266</v>
      </c>
      <c r="B53" s="65" t="s">
        <v>125</v>
      </c>
      <c r="C53" s="100">
        <v>166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>
        <v>4190.8</v>
      </c>
      <c r="O53" s="100">
        <v>4000</v>
      </c>
      <c r="P53" s="100">
        <v>4390</v>
      </c>
      <c r="Q53" s="100">
        <v>5395</v>
      </c>
      <c r="R53" s="100">
        <v>5373.8</v>
      </c>
      <c r="S53" s="100">
        <v>5000</v>
      </c>
      <c r="T53" s="100">
        <v>4862</v>
      </c>
      <c r="U53" s="102">
        <v>7841</v>
      </c>
      <c r="V53" s="102">
        <v>7585</v>
      </c>
      <c r="W53" s="102">
        <v>13000</v>
      </c>
      <c r="X53" s="102">
        <v>8681</v>
      </c>
      <c r="Y53" s="102">
        <v>18388</v>
      </c>
      <c r="Z53" s="102">
        <v>13000</v>
      </c>
      <c r="AA53" s="102">
        <v>11587</v>
      </c>
      <c r="AB53" s="100">
        <v>12943.445</v>
      </c>
      <c r="AC53" s="100">
        <v>1761.0329999999999</v>
      </c>
      <c r="AD53" s="100">
        <v>4743.9040000000005</v>
      </c>
      <c r="AE53" s="100">
        <v>8969.759</v>
      </c>
      <c r="AF53" s="100">
        <v>33195.008000000002</v>
      </c>
      <c r="AG53" s="100">
        <v>63854.224000000002</v>
      </c>
      <c r="AH53" s="100">
        <v>99752.520999999993</v>
      </c>
      <c r="AI53" s="100">
        <v>594672.84199999995</v>
      </c>
      <c r="AJ53" s="1"/>
      <c r="AK53" s="1"/>
      <c r="AL53" s="1"/>
    </row>
    <row r="54" spans="1:38" ht="13.5" customHeight="1">
      <c r="A54" s="64" t="s">
        <v>267</v>
      </c>
      <c r="B54" s="65" t="s">
        <v>127</v>
      </c>
      <c r="C54" s="100">
        <v>740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>
        <v>9920.5</v>
      </c>
      <c r="O54" s="100">
        <v>10000</v>
      </c>
      <c r="P54" s="100">
        <v>8092</v>
      </c>
      <c r="Q54" s="100">
        <v>8703</v>
      </c>
      <c r="R54" s="100">
        <v>8787.7000000000007</v>
      </c>
      <c r="S54" s="100">
        <v>9000</v>
      </c>
      <c r="T54" s="100">
        <v>9773</v>
      </c>
      <c r="U54" s="102">
        <v>11022</v>
      </c>
      <c r="V54" s="102">
        <v>10067</v>
      </c>
      <c r="W54" s="102">
        <v>11000</v>
      </c>
      <c r="X54" s="102">
        <v>9794</v>
      </c>
      <c r="Y54" s="102">
        <v>11408</v>
      </c>
      <c r="Z54" s="102">
        <v>10000</v>
      </c>
      <c r="AA54" s="102">
        <v>9647</v>
      </c>
      <c r="AB54" s="100">
        <v>10185.664000000001</v>
      </c>
      <c r="AC54" s="100">
        <v>5690.7209999999995</v>
      </c>
      <c r="AD54" s="100">
        <v>7327.0119999999997</v>
      </c>
      <c r="AE54" s="100">
        <v>7875.8819999999996</v>
      </c>
      <c r="AF54" s="100">
        <v>11910.954</v>
      </c>
      <c r="AG54" s="100">
        <v>49059.771000000001</v>
      </c>
      <c r="AH54" s="100">
        <v>56098.163</v>
      </c>
      <c r="AI54" s="100">
        <v>126430.402</v>
      </c>
      <c r="AJ54" s="1"/>
      <c r="AK54" s="1"/>
      <c r="AL54" s="1"/>
    </row>
    <row r="55" spans="1:38" ht="13.5" customHeight="1">
      <c r="A55" s="64" t="s">
        <v>268</v>
      </c>
      <c r="B55" s="65" t="s">
        <v>129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2"/>
      <c r="V55" s="102"/>
      <c r="W55" s="102"/>
      <c r="X55" s="102"/>
      <c r="Y55" s="102"/>
      <c r="Z55" s="102"/>
      <c r="AA55" s="102"/>
      <c r="AB55" s="100"/>
      <c r="AC55" s="100"/>
      <c r="AD55" s="100"/>
      <c r="AE55" s="100">
        <v>355.48200000000003</v>
      </c>
      <c r="AF55" s="100">
        <v>884.58399999999995</v>
      </c>
      <c r="AG55" s="100">
        <v>1584.9749999999999</v>
      </c>
      <c r="AH55" s="100">
        <v>2202.7220000000002</v>
      </c>
      <c r="AI55" s="100">
        <v>15538.056</v>
      </c>
      <c r="AJ55" s="1"/>
      <c r="AK55" s="1"/>
      <c r="AL55" s="1"/>
    </row>
    <row r="56" spans="1:38" ht="13.5" customHeight="1">
      <c r="A56" s="64" t="s">
        <v>269</v>
      </c>
      <c r="B56" s="65" t="s">
        <v>131</v>
      </c>
      <c r="C56" s="102">
        <v>2805.5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>
        <v>4917.3999999999996</v>
      </c>
      <c r="O56" s="100">
        <v>72000</v>
      </c>
      <c r="P56" s="100">
        <v>71550</v>
      </c>
      <c r="Q56" s="100">
        <v>68553</v>
      </c>
      <c r="R56" s="100">
        <v>85286.2</v>
      </c>
      <c r="S56" s="100">
        <v>69000</v>
      </c>
      <c r="T56" s="100">
        <v>72574</v>
      </c>
      <c r="U56" s="102">
        <v>65878</v>
      </c>
      <c r="V56" s="102">
        <v>31572</v>
      </c>
      <c r="W56" s="102">
        <v>67000</v>
      </c>
      <c r="X56" s="102">
        <v>66356</v>
      </c>
      <c r="Y56" s="102">
        <v>117910</v>
      </c>
      <c r="Z56" s="102">
        <v>64000</v>
      </c>
      <c r="AA56" s="102">
        <v>63073</v>
      </c>
      <c r="AB56" s="100">
        <v>47092.875999999997</v>
      </c>
      <c r="AC56" s="100">
        <v>26177.13</v>
      </c>
      <c r="AD56" s="100">
        <v>79224.755000000005</v>
      </c>
      <c r="AE56" s="100">
        <v>56638.283000000003</v>
      </c>
      <c r="AF56" s="100">
        <v>102498.806</v>
      </c>
      <c r="AG56" s="100">
        <v>679880.47900000005</v>
      </c>
      <c r="AH56" s="100">
        <v>756213.07</v>
      </c>
      <c r="AI56" s="100">
        <v>5680780.2659999998</v>
      </c>
      <c r="AJ56" s="1"/>
      <c r="AK56" s="1"/>
      <c r="AL56" s="1"/>
    </row>
    <row r="57" spans="1:38" ht="13.5" customHeight="1">
      <c r="A57" s="64" t="s">
        <v>270</v>
      </c>
      <c r="B57" s="65" t="s">
        <v>133</v>
      </c>
      <c r="C57" s="100">
        <v>2538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>
        <v>13338</v>
      </c>
      <c r="O57" s="100">
        <v>13000</v>
      </c>
      <c r="P57" s="100">
        <v>13912</v>
      </c>
      <c r="Q57" s="100">
        <v>31739</v>
      </c>
      <c r="R57" s="100">
        <v>31789.5</v>
      </c>
      <c r="S57" s="100">
        <v>32000</v>
      </c>
      <c r="T57" s="100">
        <v>36736</v>
      </c>
      <c r="U57" s="102">
        <v>35125</v>
      </c>
      <c r="V57" s="102">
        <v>35778</v>
      </c>
      <c r="W57" s="102">
        <v>37000</v>
      </c>
      <c r="X57" s="102">
        <v>35764</v>
      </c>
      <c r="Y57" s="102">
        <v>45685</v>
      </c>
      <c r="Z57" s="102">
        <v>42000</v>
      </c>
      <c r="AA57" s="102">
        <v>42948</v>
      </c>
      <c r="AB57" s="100">
        <v>35665.811999999998</v>
      </c>
      <c r="AC57" s="100">
        <v>19590.335999999999</v>
      </c>
      <c r="AD57" s="100">
        <v>43172.31</v>
      </c>
      <c r="AE57" s="100">
        <v>115980.292</v>
      </c>
      <c r="AF57" s="100">
        <v>175775.63399999999</v>
      </c>
      <c r="AG57" s="100">
        <v>505223.951</v>
      </c>
      <c r="AH57" s="100">
        <v>1178402.6129999999</v>
      </c>
      <c r="AI57" s="100">
        <v>3790488.7170000002</v>
      </c>
      <c r="AJ57" s="1"/>
      <c r="AK57" s="1"/>
      <c r="AL57" s="1"/>
    </row>
    <row r="58" spans="1:38" ht="13.5" customHeight="1">
      <c r="A58" s="64" t="s">
        <v>271</v>
      </c>
      <c r="B58" s="65" t="s">
        <v>135</v>
      </c>
      <c r="C58" s="100"/>
      <c r="D58" s="100">
        <v>464</v>
      </c>
      <c r="E58" s="100"/>
      <c r="F58" s="100">
        <v>1025</v>
      </c>
      <c r="G58" s="100"/>
      <c r="H58" s="100">
        <v>1152</v>
      </c>
      <c r="I58" s="100"/>
      <c r="J58" s="100">
        <v>611</v>
      </c>
      <c r="K58" s="100"/>
      <c r="L58" s="100">
        <v>952</v>
      </c>
      <c r="M58" s="100"/>
      <c r="N58" s="100"/>
      <c r="O58" s="100"/>
      <c r="P58" s="100"/>
      <c r="Q58" s="100"/>
      <c r="R58" s="100"/>
      <c r="S58" s="100"/>
      <c r="T58" s="100"/>
      <c r="U58" s="102"/>
      <c r="V58" s="102"/>
      <c r="W58" s="102"/>
      <c r="X58" s="102"/>
      <c r="Y58" s="102"/>
      <c r="Z58" s="102"/>
      <c r="AA58" s="100"/>
      <c r="AB58" s="100"/>
      <c r="AC58" s="100"/>
      <c r="AD58" s="100"/>
      <c r="AE58" s="100">
        <v>1295.3820000000001</v>
      </c>
      <c r="AF58" s="100">
        <v>1825.472</v>
      </c>
      <c r="AG58" s="100">
        <v>5155.6000000000004</v>
      </c>
      <c r="AH58" s="100">
        <v>10955.075999999999</v>
      </c>
      <c r="AI58" s="100">
        <v>38484.487999999998</v>
      </c>
      <c r="AJ58" s="1"/>
      <c r="AK58" s="1"/>
      <c r="AL58" s="1"/>
    </row>
    <row r="59" spans="1:38" ht="13.5" customHeight="1">
      <c r="A59" s="64" t="s">
        <v>272</v>
      </c>
      <c r="B59" s="65" t="s">
        <v>137</v>
      </c>
      <c r="C59" s="100">
        <v>261</v>
      </c>
      <c r="D59" s="100">
        <v>504</v>
      </c>
      <c r="E59" s="100"/>
      <c r="F59" s="100">
        <v>447</v>
      </c>
      <c r="G59" s="100"/>
      <c r="H59" s="100">
        <v>67</v>
      </c>
      <c r="I59" s="100"/>
      <c r="J59" s="100">
        <v>17</v>
      </c>
      <c r="K59" s="100"/>
      <c r="L59" s="100"/>
      <c r="M59" s="100"/>
      <c r="N59" s="100"/>
      <c r="O59" s="100"/>
      <c r="P59" s="100">
        <v>2029</v>
      </c>
      <c r="Q59" s="100">
        <v>3727</v>
      </c>
      <c r="R59" s="100">
        <v>3727.2</v>
      </c>
      <c r="S59" s="100">
        <v>4000</v>
      </c>
      <c r="T59" s="100">
        <v>2292</v>
      </c>
      <c r="U59" s="102">
        <v>3582</v>
      </c>
      <c r="V59" s="102">
        <v>2097</v>
      </c>
      <c r="W59" s="102">
        <v>4000</v>
      </c>
      <c r="X59" s="102">
        <v>2211</v>
      </c>
      <c r="Y59" s="102">
        <v>4445</v>
      </c>
      <c r="Z59" s="102">
        <v>3000</v>
      </c>
      <c r="AA59" s="102">
        <v>2395</v>
      </c>
      <c r="AB59" s="100">
        <v>1805.077</v>
      </c>
      <c r="AC59" s="100">
        <v>1147.1210000000001</v>
      </c>
      <c r="AD59" s="100">
        <v>3159.3879999999999</v>
      </c>
      <c r="AE59" s="100">
        <v>11843.147000000001</v>
      </c>
      <c r="AF59" s="100">
        <v>42025.991999999998</v>
      </c>
      <c r="AG59" s="100">
        <v>74325.062999999995</v>
      </c>
      <c r="AH59" s="100">
        <v>162020.96</v>
      </c>
      <c r="AI59" s="100">
        <v>1319569.382</v>
      </c>
      <c r="AJ59" s="1"/>
      <c r="AK59" s="1"/>
      <c r="AL59" s="1"/>
    </row>
    <row r="60" spans="1:38" ht="13.5" customHeight="1">
      <c r="A60" s="64" t="s">
        <v>273</v>
      </c>
      <c r="B60" s="65" t="s">
        <v>141</v>
      </c>
      <c r="C60" s="100"/>
      <c r="D60" s="100">
        <v>245</v>
      </c>
      <c r="E60" s="100"/>
      <c r="F60" s="100">
        <v>605</v>
      </c>
      <c r="G60" s="100"/>
      <c r="H60" s="100">
        <v>1169</v>
      </c>
      <c r="I60" s="100"/>
      <c r="J60" s="100">
        <v>605</v>
      </c>
      <c r="K60" s="100"/>
      <c r="L60" s="100">
        <v>794</v>
      </c>
      <c r="M60" s="100"/>
      <c r="N60" s="100"/>
      <c r="O60" s="100"/>
      <c r="P60" s="100"/>
      <c r="Q60" s="100"/>
      <c r="R60" s="100"/>
      <c r="S60" s="100"/>
      <c r="T60" s="100"/>
      <c r="U60" s="102"/>
      <c r="V60" s="102"/>
      <c r="W60" s="102"/>
      <c r="X60" s="102"/>
      <c r="Y60" s="102"/>
      <c r="Z60" s="102"/>
      <c r="AA60" s="102"/>
      <c r="AB60" s="100"/>
      <c r="AC60" s="100"/>
      <c r="AD60" s="100"/>
      <c r="AE60" s="100">
        <v>1381.0029999999999</v>
      </c>
      <c r="AF60" s="100">
        <v>3473.9920000000002</v>
      </c>
      <c r="AG60" s="100">
        <v>9000.777</v>
      </c>
      <c r="AH60" s="100">
        <v>20370.653999999999</v>
      </c>
      <c r="AI60" s="100">
        <v>98979.79</v>
      </c>
      <c r="AJ60" s="1"/>
      <c r="AK60" s="1"/>
      <c r="AL60" s="1"/>
    </row>
    <row r="61" spans="1:38" ht="13.5" customHeight="1">
      <c r="A61" s="64" t="s">
        <v>274</v>
      </c>
      <c r="B61" s="65" t="s">
        <v>275</v>
      </c>
      <c r="C61" s="100"/>
      <c r="D61" s="100">
        <v>448</v>
      </c>
      <c r="E61" s="100"/>
      <c r="F61" s="100">
        <v>611</v>
      </c>
      <c r="G61" s="100"/>
      <c r="H61" s="100">
        <v>926</v>
      </c>
      <c r="I61" s="100"/>
      <c r="J61" s="100">
        <v>777</v>
      </c>
      <c r="K61" s="100"/>
      <c r="L61" s="100">
        <v>948</v>
      </c>
      <c r="M61" s="100"/>
      <c r="N61" s="100"/>
      <c r="O61" s="100"/>
      <c r="P61" s="100"/>
      <c r="Q61" s="100"/>
      <c r="R61" s="100"/>
      <c r="S61" s="100"/>
      <c r="T61" s="100"/>
      <c r="U61" s="102"/>
      <c r="V61" s="102"/>
      <c r="W61" s="102"/>
      <c r="X61" s="102"/>
      <c r="Y61" s="102"/>
      <c r="Z61" s="102"/>
      <c r="AA61" s="102"/>
      <c r="AB61" s="100"/>
      <c r="AC61" s="100"/>
      <c r="AD61" s="100"/>
      <c r="AE61" s="100">
        <v>2827.2510000000002</v>
      </c>
      <c r="AF61" s="100">
        <v>5677.0079999999998</v>
      </c>
      <c r="AG61" s="100">
        <v>12684.298000000001</v>
      </c>
      <c r="AH61" s="100">
        <v>31661.149000000001</v>
      </c>
      <c r="AI61" s="100">
        <v>181992.26</v>
      </c>
      <c r="AJ61" s="1"/>
      <c r="AK61" s="1"/>
      <c r="AL61" s="1"/>
    </row>
    <row r="62" spans="1:38" ht="13.5" customHeight="1">
      <c r="A62" s="64" t="s">
        <v>276</v>
      </c>
      <c r="B62" s="65" t="s">
        <v>145</v>
      </c>
      <c r="C62" s="100">
        <v>92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>
        <v>1578.1</v>
      </c>
      <c r="O62" s="100">
        <v>2000</v>
      </c>
      <c r="P62" s="100">
        <v>4046</v>
      </c>
      <c r="Q62" s="100">
        <v>6725</v>
      </c>
      <c r="R62" s="100">
        <v>6725.4</v>
      </c>
      <c r="S62" s="100">
        <v>7000</v>
      </c>
      <c r="T62" s="100">
        <v>4556</v>
      </c>
      <c r="U62" s="102">
        <v>6746</v>
      </c>
      <c r="V62" s="102">
        <v>4558</v>
      </c>
      <c r="W62" s="102">
        <v>7000</v>
      </c>
      <c r="X62" s="102">
        <v>4663</v>
      </c>
      <c r="Y62" s="102">
        <v>5185</v>
      </c>
      <c r="Z62" s="102">
        <v>3000</v>
      </c>
      <c r="AA62" s="102">
        <v>4643</v>
      </c>
      <c r="AB62" s="100">
        <v>2335.5700000000002</v>
      </c>
      <c r="AC62" s="100">
        <v>2020.7349999999999</v>
      </c>
      <c r="AD62" s="100">
        <v>4394.59</v>
      </c>
      <c r="AE62" s="100"/>
      <c r="AF62" s="100"/>
      <c r="AG62" s="100"/>
      <c r="AH62" s="100"/>
      <c r="AI62" s="100"/>
      <c r="AJ62" s="1"/>
      <c r="AK62" s="1"/>
      <c r="AL62" s="1"/>
    </row>
    <row r="63" spans="1:38" ht="13.5" customHeight="1">
      <c r="A63" s="64" t="s">
        <v>277</v>
      </c>
      <c r="B63" s="65" t="s">
        <v>147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>
        <v>4909</v>
      </c>
      <c r="O63" s="100">
        <v>5000</v>
      </c>
      <c r="P63" s="100">
        <v>5733</v>
      </c>
      <c r="Q63" s="100">
        <v>6554</v>
      </c>
      <c r="R63" s="100">
        <v>6553.7</v>
      </c>
      <c r="S63" s="100">
        <v>7000</v>
      </c>
      <c r="T63" s="100">
        <v>5028</v>
      </c>
      <c r="U63" s="102">
        <v>5786</v>
      </c>
      <c r="V63" s="102">
        <v>4564</v>
      </c>
      <c r="W63" s="102">
        <v>6000</v>
      </c>
      <c r="X63" s="102">
        <v>4480</v>
      </c>
      <c r="Y63" s="102">
        <v>13048</v>
      </c>
      <c r="Z63" s="102">
        <v>5000</v>
      </c>
      <c r="AA63" s="102">
        <v>8596</v>
      </c>
      <c r="AB63" s="100">
        <v>5289.0039999999999</v>
      </c>
      <c r="AC63" s="100">
        <v>965.55399999999997</v>
      </c>
      <c r="AD63" s="100">
        <v>1912.2850000000001</v>
      </c>
      <c r="AE63" s="100">
        <v>24835.707999999999</v>
      </c>
      <c r="AF63" s="100">
        <v>20300.565999999999</v>
      </c>
      <c r="AG63" s="100">
        <v>145027.78899999999</v>
      </c>
      <c r="AH63" s="100">
        <v>67746.926000000007</v>
      </c>
      <c r="AI63" s="100">
        <v>409526.16399999999</v>
      </c>
      <c r="AJ63" s="1"/>
      <c r="AK63" s="1"/>
      <c r="AL63" s="1"/>
    </row>
    <row r="64" spans="1:38" ht="13.5" customHeight="1">
      <c r="A64" s="64" t="s">
        <v>278</v>
      </c>
      <c r="B64" s="65" t="s">
        <v>153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>
        <v>1576.8</v>
      </c>
      <c r="O64" s="100">
        <v>2000</v>
      </c>
      <c r="P64" s="100">
        <v>1617</v>
      </c>
      <c r="Q64" s="100">
        <v>1669</v>
      </c>
      <c r="R64" s="100">
        <v>1669.5</v>
      </c>
      <c r="S64" s="100">
        <v>2000</v>
      </c>
      <c r="T64" s="100">
        <v>1903</v>
      </c>
      <c r="U64" s="102">
        <v>2941</v>
      </c>
      <c r="V64" s="102">
        <v>2710</v>
      </c>
      <c r="W64" s="102">
        <v>3000</v>
      </c>
      <c r="X64" s="102">
        <v>2920</v>
      </c>
      <c r="Y64" s="102">
        <v>2575</v>
      </c>
      <c r="Z64" s="102">
        <v>2000</v>
      </c>
      <c r="AA64" s="102">
        <v>2425</v>
      </c>
      <c r="AB64" s="100">
        <v>1808.3409999999999</v>
      </c>
      <c r="AC64" s="100">
        <v>695.21299999999997</v>
      </c>
      <c r="AD64" s="100">
        <v>2483.0540000000001</v>
      </c>
      <c r="AE64" s="100"/>
      <c r="AF64" s="100"/>
      <c r="AG64" s="100"/>
      <c r="AH64" s="100"/>
      <c r="AI64" s="100"/>
      <c r="AJ64" s="1"/>
      <c r="AK64" s="1"/>
      <c r="AL64" s="1"/>
    </row>
    <row r="65" spans="1:38" ht="13.5" customHeight="1">
      <c r="A65" s="64" t="s">
        <v>279</v>
      </c>
      <c r="B65" s="65" t="s">
        <v>149</v>
      </c>
      <c r="C65" s="100">
        <v>90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>
        <v>6812.4</v>
      </c>
      <c r="O65" s="100">
        <v>7000</v>
      </c>
      <c r="P65" s="100">
        <v>1301</v>
      </c>
      <c r="Q65" s="100">
        <v>26365</v>
      </c>
      <c r="R65" s="100">
        <v>31302.9</v>
      </c>
      <c r="S65" s="100">
        <v>26000</v>
      </c>
      <c r="T65" s="100">
        <v>40461</v>
      </c>
      <c r="U65" s="102">
        <v>77644</v>
      </c>
      <c r="V65" s="102">
        <v>42127</v>
      </c>
      <c r="W65" s="102">
        <v>88000</v>
      </c>
      <c r="X65" s="102">
        <v>68813</v>
      </c>
      <c r="Y65" s="102">
        <v>97684</v>
      </c>
      <c r="Z65" s="102">
        <v>54000</v>
      </c>
      <c r="AA65" s="102">
        <v>46807</v>
      </c>
      <c r="AB65" s="100">
        <v>167768.329</v>
      </c>
      <c r="AC65" s="100">
        <v>136490.54199999999</v>
      </c>
      <c r="AD65" s="100">
        <v>368185.99</v>
      </c>
      <c r="AE65" s="100">
        <v>557062.72699999996</v>
      </c>
      <c r="AF65" s="100">
        <v>985598.34499999997</v>
      </c>
      <c r="AG65" s="100">
        <v>2269668.8840000001</v>
      </c>
      <c r="AH65" s="100">
        <v>3315496.227</v>
      </c>
      <c r="AI65" s="100">
        <v>12513315.014</v>
      </c>
      <c r="AJ65" s="1"/>
      <c r="AK65" s="1"/>
      <c r="AL65" s="1"/>
    </row>
    <row r="66" spans="1:38" ht="13.5" customHeight="1">
      <c r="A66" s="64" t="s">
        <v>280</v>
      </c>
      <c r="B66" s="65" t="s">
        <v>151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>
        <v>2645</v>
      </c>
      <c r="Q66" s="100">
        <v>537</v>
      </c>
      <c r="R66" s="100">
        <v>80637</v>
      </c>
      <c r="S66" s="100"/>
      <c r="T66" s="100">
        <v>82565</v>
      </c>
      <c r="U66" s="102">
        <v>30965</v>
      </c>
      <c r="V66" s="102">
        <v>56939</v>
      </c>
      <c r="W66" s="102"/>
      <c r="X66" s="102">
        <v>9857</v>
      </c>
      <c r="Y66" s="102">
        <v>33603</v>
      </c>
      <c r="Z66" s="102"/>
      <c r="AA66" s="102">
        <v>45905</v>
      </c>
      <c r="AB66" s="100"/>
      <c r="AC66" s="100"/>
      <c r="AD66" s="100">
        <v>259.738</v>
      </c>
      <c r="AE66" s="100">
        <v>22967.65</v>
      </c>
      <c r="AF66" s="100">
        <v>11090</v>
      </c>
      <c r="AG66" s="100">
        <v>85048</v>
      </c>
      <c r="AH66" s="100">
        <v>146705.20000000001</v>
      </c>
      <c r="AI66" s="100">
        <v>94870.2</v>
      </c>
      <c r="AJ66" s="1"/>
      <c r="AK66" s="1"/>
      <c r="AL66" s="1"/>
    </row>
    <row r="67" spans="1:38" ht="13.5" customHeight="1">
      <c r="A67" s="64" t="s">
        <v>281</v>
      </c>
      <c r="B67" s="65" t="s">
        <v>155</v>
      </c>
      <c r="C67" s="100"/>
      <c r="D67" s="100">
        <v>3809</v>
      </c>
      <c r="E67" s="100">
        <v>5000</v>
      </c>
      <c r="F67" s="100">
        <v>6705</v>
      </c>
      <c r="G67" s="100">
        <v>7000</v>
      </c>
      <c r="H67" s="100">
        <v>19579</v>
      </c>
      <c r="I67" s="100">
        <v>19300</v>
      </c>
      <c r="J67" s="100">
        <v>23354</v>
      </c>
      <c r="K67" s="100">
        <v>23400</v>
      </c>
      <c r="L67" s="100">
        <v>30853</v>
      </c>
      <c r="M67" s="100">
        <v>31000</v>
      </c>
      <c r="N67" s="100">
        <v>32001.3</v>
      </c>
      <c r="O67" s="100">
        <v>32000</v>
      </c>
      <c r="P67" s="100">
        <v>46660</v>
      </c>
      <c r="Q67" s="100">
        <v>55488</v>
      </c>
      <c r="R67" s="100">
        <v>49782.9</v>
      </c>
      <c r="S67" s="100">
        <v>55000</v>
      </c>
      <c r="T67" s="100">
        <v>48599</v>
      </c>
      <c r="U67" s="102">
        <v>96254</v>
      </c>
      <c r="V67" s="102">
        <v>89805</v>
      </c>
      <c r="W67" s="102">
        <v>99000</v>
      </c>
      <c r="X67" s="102">
        <v>100375</v>
      </c>
      <c r="Y67" s="102">
        <v>118961</v>
      </c>
      <c r="Z67" s="102">
        <v>86000</v>
      </c>
      <c r="AA67" s="102">
        <v>88758</v>
      </c>
      <c r="AB67" s="100">
        <v>23545.245999999999</v>
      </c>
      <c r="AC67" s="100">
        <v>14153.616</v>
      </c>
      <c r="AD67" s="100">
        <v>54498.319000000003</v>
      </c>
      <c r="AE67" s="100">
        <v>115037.304</v>
      </c>
      <c r="AF67" s="100">
        <v>233788.86199999999</v>
      </c>
      <c r="AG67" s="100">
        <v>51171.608</v>
      </c>
      <c r="AH67" s="100">
        <v>73014.092000000004</v>
      </c>
      <c r="AI67" s="100">
        <v>136884.546</v>
      </c>
      <c r="AJ67" s="1"/>
      <c r="AK67" s="1"/>
      <c r="AL67" s="1"/>
    </row>
    <row r="68" spans="1:38" ht="13.5" customHeight="1">
      <c r="A68" s="64" t="s">
        <v>282</v>
      </c>
      <c r="B68" s="65" t="s">
        <v>283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>
        <v>1191</v>
      </c>
      <c r="O68" s="100"/>
      <c r="P68" s="100"/>
      <c r="Q68" s="100">
        <v>1557</v>
      </c>
      <c r="R68" s="100"/>
      <c r="S68" s="100"/>
      <c r="T68" s="100">
        <v>1683</v>
      </c>
      <c r="U68" s="102">
        <v>2259</v>
      </c>
      <c r="V68" s="102">
        <v>1999</v>
      </c>
      <c r="W68" s="102"/>
      <c r="X68" s="102">
        <v>2014</v>
      </c>
      <c r="Y68" s="102">
        <v>3643</v>
      </c>
      <c r="Z68" s="102"/>
      <c r="AA68" s="102">
        <v>2368</v>
      </c>
      <c r="AB68" s="100">
        <v>1871.557</v>
      </c>
      <c r="AC68" s="100">
        <v>905.72500000000002</v>
      </c>
      <c r="AD68" s="100">
        <v>2014.3520000000001</v>
      </c>
      <c r="AE68" s="100">
        <v>3752.8380000000002</v>
      </c>
      <c r="AF68" s="100">
        <v>946.20299999999997</v>
      </c>
      <c r="AG68" s="100">
        <v>1096.8699999999999</v>
      </c>
      <c r="AH68" s="100">
        <v>3198.8519999999999</v>
      </c>
      <c r="AI68" s="100">
        <v>41973.447</v>
      </c>
      <c r="AJ68" s="1"/>
      <c r="AK68" s="1"/>
      <c r="AL68" s="1"/>
    </row>
    <row r="69" spans="1:38" ht="13.5" customHeight="1">
      <c r="A69" s="64" t="s">
        <v>284</v>
      </c>
      <c r="B69" s="65" t="s">
        <v>285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2"/>
      <c r="V69" s="102"/>
      <c r="W69" s="102"/>
      <c r="X69" s="102"/>
      <c r="Y69" s="102"/>
      <c r="Z69" s="100"/>
      <c r="AA69" s="100"/>
      <c r="AB69" s="100"/>
      <c r="AC69" s="100"/>
      <c r="AD69" s="100"/>
      <c r="AE69" s="100">
        <v>5872.7139999999999</v>
      </c>
      <c r="AF69" s="100">
        <v>23755.960999999999</v>
      </c>
      <c r="AG69" s="100">
        <v>33848.565999999999</v>
      </c>
      <c r="AH69" s="100">
        <v>45954.095999999998</v>
      </c>
      <c r="AI69" s="100">
        <v>167853.76199999999</v>
      </c>
      <c r="AJ69" s="1"/>
      <c r="AK69" s="1"/>
      <c r="AL69" s="1"/>
    </row>
    <row r="70" spans="1:38" ht="13.5" customHeight="1">
      <c r="A70" s="64" t="s">
        <v>286</v>
      </c>
      <c r="B70" s="65" t="s">
        <v>287</v>
      </c>
      <c r="C70" s="100"/>
      <c r="D70" s="100">
        <v>900</v>
      </c>
      <c r="E70" s="100"/>
      <c r="F70" s="100">
        <v>10000</v>
      </c>
      <c r="G70" s="100"/>
      <c r="H70" s="100">
        <v>1024</v>
      </c>
      <c r="I70" s="100"/>
      <c r="J70" s="100">
        <v>3390</v>
      </c>
      <c r="K70" s="100">
        <v>2000</v>
      </c>
      <c r="L70" s="100">
        <v>1821</v>
      </c>
      <c r="M70" s="100">
        <v>2000</v>
      </c>
      <c r="N70" s="100">
        <v>3923.9</v>
      </c>
      <c r="O70" s="100">
        <v>4000</v>
      </c>
      <c r="P70" s="101">
        <v>1636</v>
      </c>
      <c r="Q70" s="100">
        <v>700</v>
      </c>
      <c r="R70" s="100"/>
      <c r="S70" s="100"/>
      <c r="T70" s="100"/>
      <c r="U70" s="102">
        <v>5600</v>
      </c>
      <c r="V70" s="102"/>
      <c r="W70" s="102"/>
      <c r="X70" s="102">
        <v>2000</v>
      </c>
      <c r="Y70" s="102"/>
      <c r="Z70" s="100"/>
      <c r="AA70" s="100">
        <v>1997</v>
      </c>
      <c r="AB70" s="100">
        <v>596.4</v>
      </c>
      <c r="AC70" s="100">
        <v>9841.8799999999992</v>
      </c>
      <c r="AD70" s="100">
        <v>31090.125</v>
      </c>
      <c r="AE70" s="100">
        <v>40892.04</v>
      </c>
      <c r="AF70" s="100">
        <v>70439.093999999997</v>
      </c>
      <c r="AG70" s="100">
        <v>137910.696</v>
      </c>
      <c r="AH70" s="100">
        <v>410914</v>
      </c>
      <c r="AI70" s="100">
        <v>467241.57299999997</v>
      </c>
      <c r="AJ70" s="1"/>
      <c r="AK70" s="1"/>
      <c r="AL70" s="1"/>
    </row>
    <row r="71" spans="1:38" ht="13.5" customHeight="1">
      <c r="A71" s="64" t="s">
        <v>288</v>
      </c>
      <c r="B71" s="65" t="s">
        <v>159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2"/>
      <c r="V71" s="102"/>
      <c r="W71" s="102"/>
      <c r="X71" s="102"/>
      <c r="Y71" s="102"/>
      <c r="Z71" s="100"/>
      <c r="AA71" s="100"/>
      <c r="AB71" s="100"/>
      <c r="AC71" s="100"/>
      <c r="AD71" s="100"/>
      <c r="AE71" s="100"/>
      <c r="AF71" s="100"/>
      <c r="AG71" s="100">
        <v>1831522.879</v>
      </c>
      <c r="AH71" s="100">
        <v>3394020.233</v>
      </c>
      <c r="AI71" s="100">
        <v>6301837.7450000001</v>
      </c>
      <c r="AJ71" s="1"/>
      <c r="AK71" s="1"/>
      <c r="AL71" s="1"/>
    </row>
    <row r="72" spans="1:38" ht="13.5" customHeight="1">
      <c r="A72" s="64" t="s">
        <v>289</v>
      </c>
      <c r="B72" s="65" t="s">
        <v>99</v>
      </c>
      <c r="C72" s="100"/>
      <c r="D72" s="100">
        <v>494</v>
      </c>
      <c r="E72" s="100"/>
      <c r="F72" s="100">
        <v>377</v>
      </c>
      <c r="G72" s="100"/>
      <c r="H72" s="100">
        <v>4181</v>
      </c>
      <c r="I72" s="100"/>
      <c r="J72" s="100">
        <v>3208</v>
      </c>
      <c r="K72" s="100"/>
      <c r="L72" s="100">
        <v>4916</v>
      </c>
      <c r="M72" s="100"/>
      <c r="N72" s="100">
        <v>-939</v>
      </c>
      <c r="O72" s="100"/>
      <c r="P72" s="100"/>
      <c r="Q72" s="100">
        <v>-3295</v>
      </c>
      <c r="R72" s="100"/>
      <c r="S72" s="100"/>
      <c r="T72" s="100"/>
      <c r="U72" s="102">
        <v>-5044</v>
      </c>
      <c r="V72" s="102"/>
      <c r="W72" s="102"/>
      <c r="X72" s="102"/>
      <c r="Y72" s="102"/>
      <c r="Z72" s="100"/>
      <c r="AA72" s="100"/>
      <c r="AB72" s="100"/>
      <c r="AC72" s="100">
        <v>348.42899999999997</v>
      </c>
      <c r="AD72" s="100">
        <v>25198.101999999999</v>
      </c>
      <c r="AE72" s="100">
        <v>14078.045</v>
      </c>
      <c r="AF72" s="100">
        <v>151420.166</v>
      </c>
      <c r="AG72" s="100">
        <v>27831.796999999999</v>
      </c>
      <c r="AH72" s="100">
        <v>4472.9219999999996</v>
      </c>
      <c r="AI72" s="100">
        <v>427007.125</v>
      </c>
      <c r="AJ72" s="1"/>
      <c r="AK72" s="1"/>
      <c r="AL72" s="1"/>
    </row>
    <row r="73" spans="1:38" ht="13.5" customHeight="1">
      <c r="A73" s="64" t="s">
        <v>290</v>
      </c>
      <c r="B73" s="68" t="s">
        <v>163</v>
      </c>
      <c r="C73" s="100">
        <v>131176</v>
      </c>
      <c r="D73" s="100">
        <v>209537</v>
      </c>
      <c r="E73" s="100">
        <v>210000</v>
      </c>
      <c r="F73" s="100">
        <v>245445</v>
      </c>
      <c r="G73" s="100">
        <v>245000</v>
      </c>
      <c r="H73" s="100">
        <v>311646</v>
      </c>
      <c r="I73" s="100">
        <v>312000</v>
      </c>
      <c r="J73" s="100">
        <v>303777</v>
      </c>
      <c r="K73" s="100">
        <v>305000</v>
      </c>
      <c r="L73" s="100">
        <v>320672</v>
      </c>
      <c r="M73" s="100">
        <v>321000</v>
      </c>
      <c r="N73" s="100">
        <v>372895.2</v>
      </c>
      <c r="O73" s="100">
        <v>373000</v>
      </c>
      <c r="P73" s="100">
        <v>361920</v>
      </c>
      <c r="Q73" s="100">
        <v>387856</v>
      </c>
      <c r="R73" s="100">
        <v>386591.3</v>
      </c>
      <c r="S73" s="100">
        <v>388000</v>
      </c>
      <c r="T73" s="100">
        <v>367819</v>
      </c>
      <c r="U73" s="102">
        <v>370229</v>
      </c>
      <c r="V73" s="102">
        <v>362030</v>
      </c>
      <c r="W73" s="102">
        <v>390000</v>
      </c>
      <c r="X73" s="102">
        <v>366087</v>
      </c>
      <c r="Y73" s="102">
        <v>555226</v>
      </c>
      <c r="Z73" s="100">
        <v>521000</v>
      </c>
      <c r="AA73" s="100">
        <v>450760</v>
      </c>
      <c r="AB73" s="100">
        <v>1387558.618</v>
      </c>
      <c r="AC73" s="100">
        <v>698001.022</v>
      </c>
      <c r="AD73" s="100">
        <v>1600761.804</v>
      </c>
      <c r="AE73" s="100">
        <v>3911929.23</v>
      </c>
      <c r="AF73" s="100">
        <v>6616915.2970000003</v>
      </c>
      <c r="AG73" s="100">
        <v>15216371.505000001</v>
      </c>
      <c r="AH73" s="100">
        <v>42943343.351000004</v>
      </c>
      <c r="AI73" s="100">
        <v>131080644.406</v>
      </c>
      <c r="AJ73" s="1"/>
      <c r="AK73" s="1"/>
      <c r="AL73" s="1"/>
    </row>
    <row r="74" spans="1:38" ht="13.5" customHeight="1">
      <c r="A74" s="64" t="s">
        <v>291</v>
      </c>
      <c r="B74" s="68" t="s">
        <v>169</v>
      </c>
      <c r="C74" s="100"/>
      <c r="D74" s="100">
        <v>159282</v>
      </c>
      <c r="E74" s="100">
        <v>160000</v>
      </c>
      <c r="F74" s="100">
        <v>200248</v>
      </c>
      <c r="G74" s="100">
        <v>200000</v>
      </c>
      <c r="H74" s="100">
        <v>289619</v>
      </c>
      <c r="I74" s="100">
        <v>290000</v>
      </c>
      <c r="J74" s="100">
        <v>269844</v>
      </c>
      <c r="K74" s="100">
        <v>270000</v>
      </c>
      <c r="L74" s="100">
        <v>210048.8</v>
      </c>
      <c r="M74" s="100">
        <v>210000</v>
      </c>
      <c r="N74" s="100">
        <v>244278.3</v>
      </c>
      <c r="O74" s="101">
        <v>245000</v>
      </c>
      <c r="P74" s="101">
        <v>262610</v>
      </c>
      <c r="Q74" s="100">
        <v>237498</v>
      </c>
      <c r="R74" s="100">
        <v>479594.7</v>
      </c>
      <c r="S74" s="100">
        <v>270000</v>
      </c>
      <c r="T74" s="100">
        <v>360780</v>
      </c>
      <c r="U74" s="102">
        <v>287127</v>
      </c>
      <c r="V74" s="100">
        <v>358554</v>
      </c>
      <c r="W74" s="100">
        <v>294000</v>
      </c>
      <c r="X74" s="100">
        <v>222755</v>
      </c>
      <c r="Y74" s="102">
        <v>834642</v>
      </c>
      <c r="Z74" s="100">
        <v>305000</v>
      </c>
      <c r="AA74" s="100">
        <v>248984</v>
      </c>
      <c r="AB74" s="100">
        <v>373683.78700000001</v>
      </c>
      <c r="AC74" s="100">
        <v>241976.84400000001</v>
      </c>
      <c r="AD74" s="100">
        <v>546006.38100000005</v>
      </c>
      <c r="AE74" s="100">
        <v>346046.91499999998</v>
      </c>
      <c r="AF74" s="100">
        <v>479671.96100000001</v>
      </c>
      <c r="AG74" s="100">
        <v>1587118.034</v>
      </c>
      <c r="AH74" s="100">
        <v>3492956.023</v>
      </c>
      <c r="AI74" s="100">
        <v>5219857.2280000001</v>
      </c>
      <c r="AJ74" s="1"/>
      <c r="AK74" s="1"/>
      <c r="AL74" s="1"/>
    </row>
    <row r="75" spans="1:38" ht="13.5" customHeight="1">
      <c r="A75" s="64" t="s">
        <v>292</v>
      </c>
      <c r="B75" s="68" t="s">
        <v>293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>
        <v>107093</v>
      </c>
      <c r="Q75" s="100">
        <v>140862</v>
      </c>
      <c r="R75" s="100"/>
      <c r="S75" s="100"/>
      <c r="T75" s="100">
        <v>115430</v>
      </c>
      <c r="U75" s="102">
        <v>176385</v>
      </c>
      <c r="V75" s="100"/>
      <c r="W75" s="100"/>
      <c r="X75" s="102">
        <v>86702</v>
      </c>
      <c r="Y75" s="102"/>
      <c r="Z75" s="102"/>
      <c r="AA75" s="102">
        <v>136518</v>
      </c>
      <c r="AB75" s="100"/>
      <c r="AC75" s="100"/>
      <c r="AD75" s="100"/>
      <c r="AE75" s="100"/>
      <c r="AF75" s="100"/>
      <c r="AG75" s="100"/>
      <c r="AH75" s="100"/>
      <c r="AI75" s="100"/>
      <c r="AJ75" s="1"/>
      <c r="AK75" s="1"/>
      <c r="AL75" s="1"/>
    </row>
    <row r="76" spans="1:38" ht="13.5" customHeight="1">
      <c r="A76" s="64" t="s">
        <v>294</v>
      </c>
      <c r="B76" s="68" t="s">
        <v>295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>
        <v>56800</v>
      </c>
      <c r="Q76" s="100">
        <v>61661</v>
      </c>
      <c r="R76" s="100"/>
      <c r="S76" s="100"/>
      <c r="T76" s="100">
        <v>51390</v>
      </c>
      <c r="U76" s="102">
        <v>61680</v>
      </c>
      <c r="V76" s="100"/>
      <c r="W76" s="100"/>
      <c r="X76" s="102">
        <v>48979</v>
      </c>
      <c r="Y76" s="102"/>
      <c r="Z76" s="102"/>
      <c r="AA76" s="102">
        <v>62984</v>
      </c>
      <c r="AB76" s="100"/>
      <c r="AC76" s="100"/>
      <c r="AD76" s="100"/>
      <c r="AE76" s="100"/>
      <c r="AF76" s="100"/>
      <c r="AG76" s="100"/>
      <c r="AH76" s="100"/>
      <c r="AI76" s="100"/>
      <c r="AJ76" s="1"/>
      <c r="AK76" s="1"/>
      <c r="AL76" s="1"/>
    </row>
    <row r="77" spans="1:38" ht="13.5" customHeight="1">
      <c r="A77" s="64" t="s">
        <v>296</v>
      </c>
      <c r="B77" s="68" t="s">
        <v>297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>
        <v>5000</v>
      </c>
      <c r="Q77" s="100">
        <v>5000</v>
      </c>
      <c r="R77" s="100"/>
      <c r="S77" s="100"/>
      <c r="T77" s="100">
        <v>5000</v>
      </c>
      <c r="U77" s="102">
        <v>5000</v>
      </c>
      <c r="V77" s="100"/>
      <c r="W77" s="100"/>
      <c r="X77" s="102">
        <v>5000</v>
      </c>
      <c r="Y77" s="102"/>
      <c r="Z77" s="102"/>
      <c r="AA77" s="102">
        <v>5000</v>
      </c>
      <c r="AB77" s="100"/>
      <c r="AC77" s="100"/>
      <c r="AD77" s="100"/>
      <c r="AE77" s="100"/>
      <c r="AF77" s="100"/>
      <c r="AG77" s="100"/>
      <c r="AH77" s="100"/>
      <c r="AI77" s="100"/>
      <c r="AJ77" s="1"/>
      <c r="AK77" s="1"/>
      <c r="AL77" s="1"/>
    </row>
    <row r="78" spans="1:38" ht="13.5" customHeight="1">
      <c r="A78" s="64" t="s">
        <v>298</v>
      </c>
      <c r="B78" s="68" t="s">
        <v>99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>
        <v>93717</v>
      </c>
      <c r="Q78" s="100">
        <v>29974</v>
      </c>
      <c r="R78" s="100"/>
      <c r="S78" s="100"/>
      <c r="T78" s="100">
        <v>188960</v>
      </c>
      <c r="U78" s="102">
        <v>44061.9</v>
      </c>
      <c r="V78" s="100"/>
      <c r="W78" s="100"/>
      <c r="X78" s="100">
        <v>82074</v>
      </c>
      <c r="Y78" s="100"/>
      <c r="Z78" s="100"/>
      <c r="AA78" s="100">
        <v>44482</v>
      </c>
      <c r="AB78" s="100"/>
      <c r="AC78" s="100"/>
      <c r="AD78" s="100"/>
      <c r="AE78" s="100"/>
      <c r="AF78" s="100"/>
      <c r="AG78" s="100"/>
      <c r="AH78" s="100"/>
      <c r="AI78" s="100"/>
      <c r="AJ78" s="1"/>
      <c r="AK78" s="1"/>
      <c r="AL78" s="1"/>
    </row>
    <row r="79" spans="1:38" ht="13.5" customHeight="1">
      <c r="A79" s="64" t="s">
        <v>299</v>
      </c>
      <c r="B79" s="65" t="s">
        <v>300</v>
      </c>
      <c r="C79" s="100"/>
      <c r="D79" s="100">
        <v>27473</v>
      </c>
      <c r="E79" s="100"/>
      <c r="F79" s="100">
        <v>37225</v>
      </c>
      <c r="G79" s="100"/>
      <c r="H79" s="100">
        <v>48176</v>
      </c>
      <c r="I79" s="100"/>
      <c r="J79" s="100">
        <v>49041</v>
      </c>
      <c r="K79" s="100"/>
      <c r="L79" s="100">
        <v>31383</v>
      </c>
      <c r="M79" s="100"/>
      <c r="N79" s="100">
        <v>47465.8</v>
      </c>
      <c r="O79" s="100"/>
      <c r="P79" s="100">
        <v>6235</v>
      </c>
      <c r="Q79" s="100">
        <v>78285</v>
      </c>
      <c r="R79" s="100"/>
      <c r="S79" s="100">
        <v>1000</v>
      </c>
      <c r="T79" s="100">
        <v>9430</v>
      </c>
      <c r="U79" s="102">
        <v>88</v>
      </c>
      <c r="V79" s="100">
        <v>304981</v>
      </c>
      <c r="W79" s="100"/>
      <c r="X79" s="100">
        <v>129642</v>
      </c>
      <c r="Y79" s="100">
        <v>4558</v>
      </c>
      <c r="Z79" s="100"/>
      <c r="AA79" s="100">
        <v>144222</v>
      </c>
      <c r="AB79" s="100"/>
      <c r="AC79" s="100"/>
      <c r="AD79" s="100">
        <v>64163.678</v>
      </c>
      <c r="AE79" s="100">
        <v>148444.39000000001</v>
      </c>
      <c r="AF79" s="100">
        <v>279013.88099999999</v>
      </c>
      <c r="AG79" s="100">
        <v>1028459.13</v>
      </c>
      <c r="AH79" s="100">
        <v>11392106.278000001</v>
      </c>
      <c r="AI79" s="100">
        <v>73204595.022</v>
      </c>
      <c r="AJ79" s="1"/>
      <c r="AK79" s="1"/>
      <c r="AL79" s="1"/>
    </row>
    <row r="80" spans="1:38" ht="13.5" customHeight="1">
      <c r="A80" s="64" t="s">
        <v>301</v>
      </c>
      <c r="B80" s="65" t="s">
        <v>302</v>
      </c>
      <c r="C80" s="100"/>
      <c r="D80" s="100">
        <v>130</v>
      </c>
      <c r="E80" s="100">
        <v>7000</v>
      </c>
      <c r="F80" s="100"/>
      <c r="G80" s="100">
        <v>2000</v>
      </c>
      <c r="H80" s="100"/>
      <c r="I80" s="100"/>
      <c r="J80" s="100"/>
      <c r="K80" s="100"/>
      <c r="L80" s="100"/>
      <c r="M80" s="100">
        <v>-7000</v>
      </c>
      <c r="N80" s="100"/>
      <c r="O80" s="100">
        <v>22000</v>
      </c>
      <c r="P80" s="100"/>
      <c r="Q80" s="100"/>
      <c r="R80" s="100"/>
      <c r="S80" s="100"/>
      <c r="T80" s="100"/>
      <c r="U80" s="102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"/>
      <c r="AK80" s="1"/>
      <c r="AL80" s="1"/>
    </row>
    <row r="81" spans="1:38" ht="13.5" customHeight="1">
      <c r="A81" s="64" t="s">
        <v>303</v>
      </c>
      <c r="B81" s="65" t="s">
        <v>304</v>
      </c>
      <c r="C81" s="100">
        <v>151130.29675000001</v>
      </c>
      <c r="D81" s="100">
        <v>432754</v>
      </c>
      <c r="E81" s="100">
        <v>434000</v>
      </c>
      <c r="F81" s="100">
        <v>539006</v>
      </c>
      <c r="G81" s="100">
        <v>585000</v>
      </c>
      <c r="H81" s="100">
        <v>714468</v>
      </c>
      <c r="I81" s="100">
        <v>775000</v>
      </c>
      <c r="J81" s="100">
        <v>682991</v>
      </c>
      <c r="K81" s="100">
        <v>749000</v>
      </c>
      <c r="L81" s="100">
        <v>644831</v>
      </c>
      <c r="M81" s="100">
        <v>698000</v>
      </c>
      <c r="N81" s="100">
        <v>769122</v>
      </c>
      <c r="O81" s="100">
        <v>837000</v>
      </c>
      <c r="P81" s="100">
        <v>816532</v>
      </c>
      <c r="Q81" s="100">
        <v>940928</v>
      </c>
      <c r="R81" s="100">
        <v>1203583</v>
      </c>
      <c r="S81" s="100">
        <v>941000</v>
      </c>
      <c r="T81" s="100">
        <v>1069354</v>
      </c>
      <c r="U81" s="102">
        <v>1026557</v>
      </c>
      <c r="V81" s="102">
        <v>1336921</v>
      </c>
      <c r="W81" s="100">
        <v>1072000</v>
      </c>
      <c r="X81" s="100">
        <v>1057368</v>
      </c>
      <c r="Y81" s="100">
        <v>1893977</v>
      </c>
      <c r="Z81" s="100">
        <v>1168000</v>
      </c>
      <c r="AA81" s="102">
        <v>1195403</v>
      </c>
      <c r="AB81" s="100">
        <v>2091324.145</v>
      </c>
      <c r="AC81" s="100">
        <v>1168652.314</v>
      </c>
      <c r="AD81" s="100">
        <v>2797017.9479999994</v>
      </c>
      <c r="AE81" s="100">
        <v>5287755.4149999991</v>
      </c>
      <c r="AF81" s="100">
        <v>10003320.312999999</v>
      </c>
      <c r="AG81" s="100">
        <v>24511126.756999996</v>
      </c>
      <c r="AH81" s="100">
        <v>58815766.724000007</v>
      </c>
      <c r="AI81" s="100">
        <v>171689200.74699998</v>
      </c>
      <c r="AJ81" s="1"/>
      <c r="AK81" s="1"/>
      <c r="AL81" s="1"/>
    </row>
    <row r="82" spans="1:38" ht="13.5" customHeight="1">
      <c r="A82" s="64" t="s">
        <v>305</v>
      </c>
      <c r="B82" s="65" t="s">
        <v>306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>
        <v>27093</v>
      </c>
      <c r="M82" s="100">
        <v>28000</v>
      </c>
      <c r="N82" s="100">
        <v>59589.3</v>
      </c>
      <c r="O82" s="100">
        <v>59000</v>
      </c>
      <c r="P82" s="100">
        <v>81507</v>
      </c>
      <c r="Q82" s="100">
        <v>89778</v>
      </c>
      <c r="R82" s="100">
        <v>22771.9</v>
      </c>
      <c r="S82" s="100">
        <v>90000</v>
      </c>
      <c r="T82" s="100">
        <v>142659</v>
      </c>
      <c r="U82" s="102">
        <v>95571</v>
      </c>
      <c r="V82" s="102">
        <v>14408</v>
      </c>
      <c r="W82" s="102">
        <v>110000</v>
      </c>
      <c r="X82" s="102">
        <v>49154</v>
      </c>
      <c r="Y82" s="102">
        <v>92979</v>
      </c>
      <c r="Z82" s="102">
        <v>83000</v>
      </c>
      <c r="AA82" s="102"/>
      <c r="AB82" s="100">
        <v>12074.071</v>
      </c>
      <c r="AC82" s="100">
        <v>11908.544</v>
      </c>
      <c r="AD82" s="100">
        <v>265734.03700000001</v>
      </c>
      <c r="AE82" s="100">
        <v>137246.47200000001</v>
      </c>
      <c r="AF82" s="100">
        <v>888682.52399999998</v>
      </c>
      <c r="AG82" s="100">
        <v>2090877.9809999999</v>
      </c>
      <c r="AH82" s="100">
        <v>4536034.2989999996</v>
      </c>
      <c r="AI82" s="100">
        <v>11142465.943</v>
      </c>
      <c r="AJ82" s="1"/>
      <c r="AK82" s="1"/>
      <c r="AL82" s="1"/>
    </row>
    <row r="83" spans="1:38" ht="13.5" customHeight="1">
      <c r="A83" s="64" t="s">
        <v>307</v>
      </c>
      <c r="B83" s="65" t="s">
        <v>176</v>
      </c>
      <c r="C83" s="100">
        <v>151130.29675000001</v>
      </c>
      <c r="D83" s="100">
        <v>432754</v>
      </c>
      <c r="E83" s="100">
        <v>434000</v>
      </c>
      <c r="F83" s="100">
        <v>539006</v>
      </c>
      <c r="G83" s="100">
        <v>585000</v>
      </c>
      <c r="H83" s="100">
        <v>714468</v>
      </c>
      <c r="I83" s="100">
        <v>775000</v>
      </c>
      <c r="J83" s="100">
        <v>682991</v>
      </c>
      <c r="K83" s="100">
        <v>749000</v>
      </c>
      <c r="L83" s="100">
        <v>671925</v>
      </c>
      <c r="M83" s="100">
        <v>726000</v>
      </c>
      <c r="N83" s="100">
        <v>828711</v>
      </c>
      <c r="O83" s="100">
        <v>896000</v>
      </c>
      <c r="P83" s="100">
        <v>898039</v>
      </c>
      <c r="Q83" s="100">
        <v>1030707</v>
      </c>
      <c r="R83" s="100">
        <v>1226354</v>
      </c>
      <c r="S83" s="100">
        <v>1031000</v>
      </c>
      <c r="T83" s="100">
        <v>1212013</v>
      </c>
      <c r="U83" s="100">
        <v>1122129</v>
      </c>
      <c r="V83" s="100">
        <v>1351329</v>
      </c>
      <c r="W83" s="100">
        <v>1182000</v>
      </c>
      <c r="X83" s="100">
        <v>1106522</v>
      </c>
      <c r="Y83" s="100">
        <v>1986656</v>
      </c>
      <c r="Z83" s="100">
        <v>1251000</v>
      </c>
      <c r="AA83" s="100">
        <v>1195403</v>
      </c>
      <c r="AB83" s="100">
        <v>2103398.216</v>
      </c>
      <c r="AC83" s="100">
        <v>1180560.858</v>
      </c>
      <c r="AD83" s="100">
        <v>3062751.9849999999</v>
      </c>
      <c r="AE83" s="100">
        <v>5425001.8870000001</v>
      </c>
      <c r="AF83" s="100">
        <v>10892002.836999999</v>
      </c>
      <c r="AG83" s="100">
        <v>26602004.738000002</v>
      </c>
      <c r="AH83" s="100">
        <v>63351801.023000002</v>
      </c>
      <c r="AI83" s="100">
        <v>182831666.69</v>
      </c>
      <c r="AJ83" s="1"/>
      <c r="AK83" s="1"/>
      <c r="AL83" s="1"/>
    </row>
    <row r="84" spans="1:38" ht="13.5" customHeight="1">
      <c r="A84" s="72" t="s">
        <v>412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1"/>
      <c r="AK84" s="1"/>
      <c r="AL84" s="1"/>
    </row>
    <row r="85" spans="1:38" ht="13.5" customHeight="1">
      <c r="A85" s="72" t="s">
        <v>413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1"/>
      <c r="AK85" s="1"/>
      <c r="AL85" s="1"/>
    </row>
    <row r="86" spans="1:38" ht="13.5" customHeight="1">
      <c r="A86" s="57" t="s">
        <v>308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1"/>
      <c r="AK86" s="1"/>
      <c r="AL86" s="1"/>
    </row>
    <row r="87" spans="1:38" ht="13.5" customHeight="1">
      <c r="A87" s="72" t="s">
        <v>414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1"/>
      <c r="AK87" s="1"/>
      <c r="AL87" s="1"/>
    </row>
    <row r="88" spans="1:38" ht="13.5" customHeight="1">
      <c r="A88" s="58" t="s">
        <v>392</v>
      </c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1"/>
      <c r="AK88" s="1"/>
      <c r="AL88" s="1"/>
    </row>
    <row r="89" spans="1:38" ht="13.5" customHeight="1">
      <c r="A89" s="73" t="s">
        <v>415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1"/>
      <c r="AK89" s="1"/>
      <c r="AL89" s="1"/>
    </row>
    <row r="90" spans="1:38" ht="13.5" customHeight="1">
      <c r="A90" s="73" t="s">
        <v>416</v>
      </c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1"/>
      <c r="AK90" s="1"/>
      <c r="AL90" s="1"/>
    </row>
    <row r="91" spans="1:38" ht="13.5" customHeight="1">
      <c r="A91" s="73" t="s">
        <v>417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1"/>
      <c r="AK91" s="1"/>
      <c r="AL91" s="1"/>
    </row>
    <row r="92" spans="1:38" ht="13.5" customHeight="1">
      <c r="A92" s="73" t="s">
        <v>467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1"/>
      <c r="AK92" s="1"/>
      <c r="AL92" s="1"/>
    </row>
    <row r="93" spans="1:38" ht="13.5" customHeight="1">
      <c r="A93" s="73" t="s">
        <v>418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1"/>
      <c r="AK93" s="1"/>
      <c r="AL93" s="1"/>
    </row>
    <row r="94" spans="1:38" ht="13.5" customHeight="1">
      <c r="A94" s="73" t="s">
        <v>419</v>
      </c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1"/>
      <c r="AK94" s="1"/>
      <c r="AL94" s="1"/>
    </row>
    <row r="95" spans="1:38" ht="13.5" customHeight="1">
      <c r="A95" s="57" t="s">
        <v>393</v>
      </c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1"/>
      <c r="AK95" s="1"/>
      <c r="AL95" s="1"/>
    </row>
    <row r="96" spans="1:38" ht="13.5" customHeight="1">
      <c r="A96" s="57" t="s">
        <v>394</v>
      </c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1"/>
      <c r="AK96" s="1"/>
      <c r="AL96" s="1"/>
    </row>
    <row r="97" spans="1:38" ht="13.5" customHeight="1">
      <c r="A97" s="73" t="s">
        <v>421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1"/>
      <c r="AK97" s="1"/>
      <c r="AL97" s="1"/>
    </row>
    <row r="98" spans="1:38" ht="24.9" customHeight="1">
      <c r="A98" s="41"/>
    </row>
  </sheetData>
  <mergeCells count="11">
    <mergeCell ref="J4:K4"/>
    <mergeCell ref="L4:M4"/>
    <mergeCell ref="N4:P4"/>
    <mergeCell ref="Q4:T4"/>
    <mergeCell ref="U4:X4"/>
    <mergeCell ref="Y4:AA4"/>
    <mergeCell ref="A3:B7"/>
    <mergeCell ref="C7:AI7"/>
    <mergeCell ref="D4:E4"/>
    <mergeCell ref="F4:G4"/>
    <mergeCell ref="H4:I4"/>
  </mergeCells>
  <phoneticPr fontId="2"/>
  <pageMargins left="0.39370078740157483" right="0.39370078740157483" top="0.39370078740157483" bottom="0.39370078740157483" header="0.31496062992125984" footer="0.51181102362204722"/>
  <pageSetup paperSize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Normal="100" workbookViewId="0"/>
  </sheetViews>
  <sheetFormatPr defaultColWidth="9" defaultRowHeight="13.2"/>
  <cols>
    <col min="1" max="1" width="9" style="1"/>
    <col min="2" max="2" width="10.21875" style="1" customWidth="1"/>
    <col min="3" max="14" width="13.6640625" style="1" customWidth="1"/>
    <col min="15" max="16384" width="9" style="1"/>
  </cols>
  <sheetData>
    <row r="1" spans="1:15">
      <c r="A1" s="73" t="s">
        <v>473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>
      <c r="A2" s="73" t="s">
        <v>474</v>
      </c>
      <c r="B2" s="58"/>
      <c r="C2" s="58"/>
      <c r="D2" s="58"/>
      <c r="E2" s="58"/>
      <c r="F2" s="58"/>
      <c r="G2" s="58"/>
      <c r="H2" s="58"/>
      <c r="I2" s="58"/>
      <c r="J2" s="58"/>
      <c r="K2" s="181"/>
      <c r="L2" s="181"/>
      <c r="M2" s="181"/>
      <c r="N2" s="181"/>
    </row>
    <row r="3" spans="1:15">
      <c r="A3" s="82"/>
      <c r="B3" s="83"/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0">
        <v>6</v>
      </c>
      <c r="I3" s="60">
        <v>7</v>
      </c>
      <c r="J3" s="60">
        <v>8</v>
      </c>
      <c r="K3" s="60">
        <v>9</v>
      </c>
      <c r="L3" s="60">
        <v>10</v>
      </c>
      <c r="M3" s="60">
        <v>11</v>
      </c>
      <c r="N3" s="60">
        <v>12</v>
      </c>
    </row>
    <row r="4" spans="1:15" s="5" customFormat="1">
      <c r="A4" s="84"/>
      <c r="B4" s="85"/>
      <c r="C4" s="177" t="s">
        <v>309</v>
      </c>
      <c r="D4" s="178"/>
      <c r="E4" s="177" t="s">
        <v>310</v>
      </c>
      <c r="F4" s="178"/>
      <c r="G4" s="177" t="s">
        <v>311</v>
      </c>
      <c r="H4" s="178"/>
      <c r="I4" s="177" t="s">
        <v>312</v>
      </c>
      <c r="J4" s="178"/>
      <c r="K4" s="177" t="s">
        <v>313</v>
      </c>
      <c r="L4" s="178"/>
      <c r="M4" s="177" t="s">
        <v>314</v>
      </c>
      <c r="N4" s="178"/>
      <c r="O4" s="10"/>
    </row>
    <row r="5" spans="1:15" s="5" customFormat="1">
      <c r="A5" s="84"/>
      <c r="B5" s="85"/>
      <c r="C5" s="46" t="s">
        <v>26</v>
      </c>
      <c r="D5" s="46" t="s">
        <v>315</v>
      </c>
      <c r="E5" s="46" t="s">
        <v>26</v>
      </c>
      <c r="F5" s="46" t="s">
        <v>315</v>
      </c>
      <c r="G5" s="46" t="s">
        <v>26</v>
      </c>
      <c r="H5" s="46" t="s">
        <v>315</v>
      </c>
      <c r="I5" s="46" t="s">
        <v>26</v>
      </c>
      <c r="J5" s="46" t="s">
        <v>315</v>
      </c>
      <c r="K5" s="46" t="s">
        <v>26</v>
      </c>
      <c r="L5" s="46" t="s">
        <v>315</v>
      </c>
      <c r="M5" s="46" t="s">
        <v>26</v>
      </c>
      <c r="N5" s="46" t="s">
        <v>315</v>
      </c>
      <c r="O5" s="10"/>
    </row>
    <row r="6" spans="1:15" s="5" customFormat="1">
      <c r="A6" s="84"/>
      <c r="B6" s="85"/>
      <c r="C6" s="86" t="s">
        <v>316</v>
      </c>
      <c r="D6" s="86" t="s">
        <v>395</v>
      </c>
      <c r="E6" s="86" t="s">
        <v>316</v>
      </c>
      <c r="F6" s="86" t="s">
        <v>395</v>
      </c>
      <c r="G6" s="86" t="s">
        <v>316</v>
      </c>
      <c r="H6" s="86" t="s">
        <v>395</v>
      </c>
      <c r="I6" s="86" t="s">
        <v>316</v>
      </c>
      <c r="J6" s="86" t="s">
        <v>395</v>
      </c>
      <c r="K6" s="86" t="s">
        <v>316</v>
      </c>
      <c r="L6" s="86" t="s">
        <v>395</v>
      </c>
      <c r="M6" s="86" t="s">
        <v>316</v>
      </c>
      <c r="N6" s="86" t="s">
        <v>395</v>
      </c>
      <c r="O6" s="10"/>
    </row>
    <row r="7" spans="1:15" s="5" customFormat="1">
      <c r="A7" s="87"/>
      <c r="B7" s="88"/>
      <c r="C7" s="182" t="s">
        <v>317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10"/>
    </row>
    <row r="8" spans="1:15">
      <c r="A8" s="89" t="s">
        <v>318</v>
      </c>
      <c r="B8" s="65" t="s">
        <v>319</v>
      </c>
      <c r="C8" s="100">
        <v>70.456999999999994</v>
      </c>
      <c r="D8" s="100">
        <v>53.923000000000002</v>
      </c>
      <c r="E8" s="103" t="s">
        <v>396</v>
      </c>
      <c r="F8" s="103" t="s">
        <v>396</v>
      </c>
      <c r="G8" s="103" t="s">
        <v>396</v>
      </c>
      <c r="H8" s="103" t="s">
        <v>396</v>
      </c>
      <c r="I8" s="90" t="s">
        <v>396</v>
      </c>
      <c r="J8" s="90" t="s">
        <v>396</v>
      </c>
      <c r="K8" s="90" t="s">
        <v>396</v>
      </c>
      <c r="L8" s="90" t="s">
        <v>396</v>
      </c>
      <c r="M8" s="90" t="s">
        <v>396</v>
      </c>
      <c r="N8" s="90" t="s">
        <v>396</v>
      </c>
      <c r="O8" s="16"/>
    </row>
    <row r="9" spans="1:15">
      <c r="A9" s="89" t="s">
        <v>320</v>
      </c>
      <c r="B9" s="65" t="s">
        <v>321</v>
      </c>
      <c r="C9" s="103" t="s">
        <v>396</v>
      </c>
      <c r="D9" s="103" t="s">
        <v>396</v>
      </c>
      <c r="E9" s="103" t="s">
        <v>396</v>
      </c>
      <c r="F9" s="103" t="s">
        <v>396</v>
      </c>
      <c r="G9" s="106" t="s">
        <v>396</v>
      </c>
      <c r="H9" s="106" t="s">
        <v>396</v>
      </c>
      <c r="I9" s="91" t="s">
        <v>396</v>
      </c>
      <c r="J9" s="91" t="s">
        <v>396</v>
      </c>
      <c r="K9" s="91" t="s">
        <v>396</v>
      </c>
      <c r="L9" s="91" t="s">
        <v>396</v>
      </c>
      <c r="M9" s="91" t="s">
        <v>396</v>
      </c>
      <c r="N9" s="91" t="s">
        <v>396</v>
      </c>
      <c r="O9" s="16"/>
    </row>
    <row r="10" spans="1:15">
      <c r="A10" s="89" t="s">
        <v>322</v>
      </c>
      <c r="B10" s="65" t="s">
        <v>397</v>
      </c>
      <c r="C10" s="100">
        <v>1092.1500000000001</v>
      </c>
      <c r="D10" s="100">
        <v>5546.9380000000001</v>
      </c>
      <c r="E10" s="100">
        <v>3864.451</v>
      </c>
      <c r="F10" s="100">
        <v>2154.1190000000001</v>
      </c>
      <c r="G10" s="100">
        <v>1962.751</v>
      </c>
      <c r="H10" s="100">
        <v>1581.5989999999999</v>
      </c>
      <c r="I10" s="91" t="s">
        <v>398</v>
      </c>
      <c r="J10" s="100">
        <v>8638.866</v>
      </c>
      <c r="K10" s="106" t="s">
        <v>398</v>
      </c>
      <c r="L10" s="100">
        <v>11463.394</v>
      </c>
      <c r="M10" s="106" t="s">
        <v>396</v>
      </c>
      <c r="N10" s="106" t="s">
        <v>396</v>
      </c>
      <c r="O10" s="16"/>
    </row>
    <row r="11" spans="1:15">
      <c r="A11" s="89" t="s">
        <v>323</v>
      </c>
      <c r="B11" s="65" t="s">
        <v>324</v>
      </c>
      <c r="C11" s="100">
        <v>1261.508</v>
      </c>
      <c r="D11" s="100">
        <v>1403.172</v>
      </c>
      <c r="E11" s="100">
        <v>1778.675</v>
      </c>
      <c r="F11" s="100">
        <v>1778.675</v>
      </c>
      <c r="G11" s="100">
        <v>1722.575</v>
      </c>
      <c r="H11" s="100">
        <v>977.38499999999999</v>
      </c>
      <c r="I11" s="91" t="s">
        <v>398</v>
      </c>
      <c r="J11" s="100">
        <v>10779.465</v>
      </c>
      <c r="K11" s="106" t="s">
        <v>398</v>
      </c>
      <c r="L11" s="100">
        <v>10047.966</v>
      </c>
      <c r="M11" s="106" t="s">
        <v>396</v>
      </c>
      <c r="N11" s="106" t="s">
        <v>396</v>
      </c>
      <c r="O11" s="16"/>
    </row>
    <row r="12" spans="1:15">
      <c r="A12" s="89" t="s">
        <v>325</v>
      </c>
      <c r="B12" s="65" t="s">
        <v>399</v>
      </c>
      <c r="C12" s="100">
        <v>2401.241</v>
      </c>
      <c r="D12" s="100">
        <v>3511.6320000000001</v>
      </c>
      <c r="E12" s="100">
        <v>1492.7739999999999</v>
      </c>
      <c r="F12" s="100">
        <v>2336.0639999999999</v>
      </c>
      <c r="G12" s="100">
        <v>646.57100000000003</v>
      </c>
      <c r="H12" s="100">
        <v>887.47199999999998</v>
      </c>
      <c r="I12" s="91" t="s">
        <v>398</v>
      </c>
      <c r="J12" s="100">
        <v>7073.8459999999995</v>
      </c>
      <c r="K12" s="106" t="s">
        <v>398</v>
      </c>
      <c r="L12" s="100">
        <v>2461.3789999999999</v>
      </c>
      <c r="M12" s="101">
        <v>14910</v>
      </c>
      <c r="N12" s="100">
        <v>28582</v>
      </c>
      <c r="O12" s="16"/>
    </row>
    <row r="13" spans="1:15">
      <c r="A13" s="89" t="s">
        <v>326</v>
      </c>
      <c r="B13" s="65" t="s">
        <v>400</v>
      </c>
      <c r="C13" s="100">
        <v>3292.09</v>
      </c>
      <c r="D13" s="100">
        <v>7396.7380000000003</v>
      </c>
      <c r="E13" s="100">
        <v>2308.25</v>
      </c>
      <c r="F13" s="100">
        <v>1242.9580000000001</v>
      </c>
      <c r="G13" s="100">
        <v>1895.7529999999999</v>
      </c>
      <c r="H13" s="100">
        <v>916.577</v>
      </c>
      <c r="I13" s="91" t="s">
        <v>398</v>
      </c>
      <c r="J13" s="100">
        <v>7727.6220000000003</v>
      </c>
      <c r="K13" s="106" t="s">
        <v>398</v>
      </c>
      <c r="L13" s="100">
        <v>10578.209000000001</v>
      </c>
      <c r="M13" s="106" t="s">
        <v>398</v>
      </c>
      <c r="N13" s="106" t="s">
        <v>396</v>
      </c>
      <c r="O13" s="16"/>
    </row>
    <row r="14" spans="1:15">
      <c r="A14" s="89" t="s">
        <v>327</v>
      </c>
      <c r="B14" s="65" t="s">
        <v>328</v>
      </c>
      <c r="C14" s="100">
        <v>4155.7389999999996</v>
      </c>
      <c r="D14" s="100">
        <v>8529.7780000000002</v>
      </c>
      <c r="E14" s="100">
        <v>3125.2460000000001</v>
      </c>
      <c r="F14" s="100">
        <v>3125.2460000000001</v>
      </c>
      <c r="G14" s="100">
        <v>2700.886</v>
      </c>
      <c r="H14" s="100">
        <v>2571.0940000000001</v>
      </c>
      <c r="I14" s="91" t="s">
        <v>398</v>
      </c>
      <c r="J14" s="100">
        <v>12032.868</v>
      </c>
      <c r="K14" s="106" t="s">
        <v>398</v>
      </c>
      <c r="L14" s="100">
        <v>17498.002</v>
      </c>
      <c r="M14" s="101">
        <v>18497.519</v>
      </c>
      <c r="N14" s="100">
        <v>18497.519</v>
      </c>
      <c r="O14" s="16"/>
    </row>
    <row r="15" spans="1:15">
      <c r="A15" s="89" t="s">
        <v>329</v>
      </c>
      <c r="B15" s="65" t="s">
        <v>330</v>
      </c>
      <c r="C15" s="100">
        <v>2058.4520000000002</v>
      </c>
      <c r="D15" s="100">
        <v>2339.8049999999998</v>
      </c>
      <c r="E15" s="100">
        <v>1936.9110000000001</v>
      </c>
      <c r="F15" s="100">
        <v>1959.394</v>
      </c>
      <c r="G15" s="100">
        <v>2025.8820000000001</v>
      </c>
      <c r="H15" s="100">
        <v>1672.5989999999999</v>
      </c>
      <c r="I15" s="91" t="s">
        <v>398</v>
      </c>
      <c r="J15" s="100">
        <v>8150.9979999999996</v>
      </c>
      <c r="K15" s="106" t="s">
        <v>398</v>
      </c>
      <c r="L15" s="100">
        <v>11793.155000000001</v>
      </c>
      <c r="M15" s="101">
        <v>29651.4</v>
      </c>
      <c r="N15" s="100">
        <v>22198.154999999999</v>
      </c>
      <c r="O15" s="16"/>
    </row>
    <row r="16" spans="1:15">
      <c r="A16" s="89" t="s">
        <v>331</v>
      </c>
      <c r="B16" s="65" t="s">
        <v>332</v>
      </c>
      <c r="C16" s="100">
        <v>1246.933</v>
      </c>
      <c r="D16" s="100">
        <v>2253.8150000000001</v>
      </c>
      <c r="E16" s="100">
        <v>1239.864</v>
      </c>
      <c r="F16" s="100">
        <v>872.1</v>
      </c>
      <c r="G16" s="100">
        <v>1252.422</v>
      </c>
      <c r="H16" s="100">
        <v>581.20299999999997</v>
      </c>
      <c r="I16" s="91" t="s">
        <v>398</v>
      </c>
      <c r="J16" s="100">
        <v>6342.6379999999999</v>
      </c>
      <c r="K16" s="106" t="s">
        <v>396</v>
      </c>
      <c r="L16" s="103" t="s">
        <v>396</v>
      </c>
      <c r="M16" s="101">
        <v>10266.097</v>
      </c>
      <c r="N16" s="100">
        <v>10263.26</v>
      </c>
      <c r="O16" s="16"/>
    </row>
    <row r="17" spans="1:15">
      <c r="A17" s="89" t="s">
        <v>333</v>
      </c>
      <c r="B17" s="65" t="s">
        <v>334</v>
      </c>
      <c r="C17" s="100">
        <v>1574.288</v>
      </c>
      <c r="D17" s="100">
        <v>3008.038</v>
      </c>
      <c r="E17" s="100">
        <v>1708.3389999999999</v>
      </c>
      <c r="F17" s="100">
        <v>1708.3389999999999</v>
      </c>
      <c r="G17" s="100">
        <v>1243.9649999999999</v>
      </c>
      <c r="H17" s="100">
        <v>866.52499999999998</v>
      </c>
      <c r="I17" s="91" t="s">
        <v>398</v>
      </c>
      <c r="J17" s="100">
        <v>6339.8810000000003</v>
      </c>
      <c r="K17" s="106" t="s">
        <v>398</v>
      </c>
      <c r="L17" s="100">
        <v>8146.49</v>
      </c>
      <c r="M17" s="101">
        <v>11411.819</v>
      </c>
      <c r="N17" s="100">
        <v>13358.293</v>
      </c>
      <c r="O17" s="16"/>
    </row>
    <row r="18" spans="1:15">
      <c r="A18" s="89" t="s">
        <v>335</v>
      </c>
      <c r="B18" s="65" t="s">
        <v>401</v>
      </c>
      <c r="C18" s="100">
        <v>2115.6770000000001</v>
      </c>
      <c r="D18" s="100">
        <v>2959.0479999999998</v>
      </c>
      <c r="E18" s="100">
        <v>777.67</v>
      </c>
      <c r="F18" s="100">
        <v>1915.2750000000001</v>
      </c>
      <c r="G18" s="100">
        <v>949.95600000000002</v>
      </c>
      <c r="H18" s="100">
        <v>901.25900000000001</v>
      </c>
      <c r="I18" s="91" t="s">
        <v>398</v>
      </c>
      <c r="J18" s="100">
        <v>7572.6459999999997</v>
      </c>
      <c r="K18" s="106" t="s">
        <v>398</v>
      </c>
      <c r="L18" s="100">
        <v>12319.746999999999</v>
      </c>
      <c r="M18" s="101">
        <v>66077.508000000002</v>
      </c>
      <c r="N18" s="100">
        <v>66250.082999999999</v>
      </c>
      <c r="O18" s="16"/>
    </row>
    <row r="19" spans="1:15">
      <c r="A19" s="89" t="s">
        <v>337</v>
      </c>
      <c r="B19" s="65" t="s">
        <v>402</v>
      </c>
      <c r="C19" s="100">
        <v>248.49299999999999</v>
      </c>
      <c r="D19" s="100">
        <v>1131.3599999999999</v>
      </c>
      <c r="E19" s="100">
        <v>847.79600000000005</v>
      </c>
      <c r="F19" s="100">
        <v>1424.519</v>
      </c>
      <c r="G19" s="100">
        <v>1070.6500000000001</v>
      </c>
      <c r="H19" s="100">
        <v>832.50199999999995</v>
      </c>
      <c r="I19" s="91" t="s">
        <v>398</v>
      </c>
      <c r="J19" s="100">
        <v>6486.884</v>
      </c>
      <c r="K19" s="106" t="s">
        <v>396</v>
      </c>
      <c r="L19" s="103" t="s">
        <v>396</v>
      </c>
      <c r="M19" s="101">
        <v>13289.662</v>
      </c>
      <c r="N19" s="101">
        <v>13289.662</v>
      </c>
      <c r="O19" s="16"/>
    </row>
    <row r="20" spans="1:15">
      <c r="A20" s="89" t="s">
        <v>339</v>
      </c>
      <c r="B20" s="65" t="s">
        <v>340</v>
      </c>
      <c r="C20" s="100">
        <v>6306.3789999999999</v>
      </c>
      <c r="D20" s="100">
        <v>6306.3789999999999</v>
      </c>
      <c r="E20" s="100">
        <v>1077.3969999999999</v>
      </c>
      <c r="F20" s="100">
        <v>1077.3969999999999</v>
      </c>
      <c r="G20" s="100">
        <v>1105.615</v>
      </c>
      <c r="H20" s="100">
        <v>1017.146</v>
      </c>
      <c r="I20" s="91" t="s">
        <v>396</v>
      </c>
      <c r="J20" s="103" t="s">
        <v>396</v>
      </c>
      <c r="K20" s="106" t="s">
        <v>396</v>
      </c>
      <c r="L20" s="106" t="s">
        <v>396</v>
      </c>
      <c r="M20" s="106" t="s">
        <v>396</v>
      </c>
      <c r="N20" s="103" t="s">
        <v>396</v>
      </c>
      <c r="O20" s="16"/>
    </row>
    <row r="21" spans="1:15">
      <c r="A21" s="89" t="s">
        <v>341</v>
      </c>
      <c r="B21" s="65" t="s">
        <v>342</v>
      </c>
      <c r="C21" s="100">
        <v>891.20299999999997</v>
      </c>
      <c r="D21" s="100">
        <v>1193.519</v>
      </c>
      <c r="E21" s="100">
        <v>891.62099999999998</v>
      </c>
      <c r="F21" s="100">
        <v>826.94</v>
      </c>
      <c r="G21" s="100">
        <v>1128.039</v>
      </c>
      <c r="H21" s="100">
        <v>644.36300000000006</v>
      </c>
      <c r="I21" s="91" t="s">
        <v>396</v>
      </c>
      <c r="J21" s="103" t="s">
        <v>396</v>
      </c>
      <c r="K21" s="106" t="s">
        <v>398</v>
      </c>
      <c r="L21" s="103">
        <v>2934.0189999999998</v>
      </c>
      <c r="M21" s="106">
        <v>20021.526999999998</v>
      </c>
      <c r="N21" s="100">
        <v>20252.687000000002</v>
      </c>
      <c r="O21" s="16"/>
    </row>
    <row r="22" spans="1:15">
      <c r="A22" s="89" t="s">
        <v>343</v>
      </c>
      <c r="B22" s="65" t="s">
        <v>344</v>
      </c>
      <c r="C22" s="100">
        <v>3580.625</v>
      </c>
      <c r="D22" s="103" t="s">
        <v>396</v>
      </c>
      <c r="E22" s="100">
        <v>4617.8270000000002</v>
      </c>
      <c r="F22" s="100">
        <v>2642.4349999999999</v>
      </c>
      <c r="G22" s="100">
        <v>4940.95</v>
      </c>
      <c r="H22" s="100">
        <v>2319.1030000000001</v>
      </c>
      <c r="I22" s="91" t="s">
        <v>396</v>
      </c>
      <c r="J22" s="103" t="s">
        <v>396</v>
      </c>
      <c r="K22" s="106" t="s">
        <v>396</v>
      </c>
      <c r="L22" s="106" t="s">
        <v>396</v>
      </c>
      <c r="M22" s="106" t="s">
        <v>396</v>
      </c>
      <c r="N22" s="103" t="s">
        <v>396</v>
      </c>
      <c r="O22" s="16"/>
    </row>
    <row r="23" spans="1:15">
      <c r="A23" s="89" t="s">
        <v>345</v>
      </c>
      <c r="B23" s="65" t="s">
        <v>403</v>
      </c>
      <c r="C23" s="100">
        <v>1017.251</v>
      </c>
      <c r="D23" s="100">
        <v>830.899</v>
      </c>
      <c r="E23" s="100">
        <v>141.029</v>
      </c>
      <c r="F23" s="100">
        <v>87.933999999999997</v>
      </c>
      <c r="G23" s="100">
        <v>18.222999999999999</v>
      </c>
      <c r="H23" s="100">
        <v>91.265000000000001</v>
      </c>
      <c r="I23" s="91" t="s">
        <v>398</v>
      </c>
      <c r="J23" s="103">
        <v>2934.0909999999999</v>
      </c>
      <c r="K23" s="106" t="s">
        <v>396</v>
      </c>
      <c r="L23" s="106" t="s">
        <v>396</v>
      </c>
      <c r="M23" s="106" t="s">
        <v>398</v>
      </c>
      <c r="N23" s="100">
        <v>28828.400000000001</v>
      </c>
      <c r="O23" s="16"/>
    </row>
    <row r="24" spans="1:15">
      <c r="A24" s="89" t="s">
        <v>347</v>
      </c>
      <c r="B24" s="65" t="s">
        <v>348</v>
      </c>
      <c r="C24" s="100">
        <v>610.15899999999999</v>
      </c>
      <c r="D24" s="100">
        <v>579.19899999999996</v>
      </c>
      <c r="E24" s="100">
        <v>153.554</v>
      </c>
      <c r="F24" s="100">
        <v>394.85199999999998</v>
      </c>
      <c r="G24" s="100">
        <v>221.03899999999999</v>
      </c>
      <c r="H24" s="100">
        <v>296.12599999999998</v>
      </c>
      <c r="I24" s="91" t="s">
        <v>396</v>
      </c>
      <c r="J24" s="103" t="s">
        <v>396</v>
      </c>
      <c r="K24" s="106" t="s">
        <v>396</v>
      </c>
      <c r="L24" s="106" t="s">
        <v>396</v>
      </c>
      <c r="M24" s="106" t="s">
        <v>396</v>
      </c>
      <c r="N24" s="103" t="s">
        <v>396</v>
      </c>
      <c r="O24" s="16"/>
    </row>
    <row r="25" spans="1:15">
      <c r="A25" s="89" t="s">
        <v>349</v>
      </c>
      <c r="B25" s="65" t="s">
        <v>404</v>
      </c>
      <c r="C25" s="100">
        <v>1736.2149999999999</v>
      </c>
      <c r="D25" s="100">
        <v>1778.154</v>
      </c>
      <c r="E25" s="100">
        <v>1643.3219999999999</v>
      </c>
      <c r="F25" s="100">
        <v>2868.4110000000001</v>
      </c>
      <c r="G25" s="100">
        <v>519.73699999999997</v>
      </c>
      <c r="H25" s="100">
        <v>688.22699999999998</v>
      </c>
      <c r="I25" s="91" t="s">
        <v>396</v>
      </c>
      <c r="J25" s="103" t="s">
        <v>396</v>
      </c>
      <c r="K25" s="106" t="s">
        <v>396</v>
      </c>
      <c r="L25" s="106" t="s">
        <v>396</v>
      </c>
      <c r="M25" s="106" t="s">
        <v>396</v>
      </c>
      <c r="N25" s="103" t="s">
        <v>396</v>
      </c>
      <c r="O25" s="16"/>
    </row>
    <row r="26" spans="1:15">
      <c r="A26" s="89" t="s">
        <v>351</v>
      </c>
      <c r="B26" s="65" t="s">
        <v>405</v>
      </c>
      <c r="C26" s="100">
        <v>1544.15</v>
      </c>
      <c r="D26" s="100">
        <v>4433.0240000000003</v>
      </c>
      <c r="E26" s="100">
        <v>691.17600000000004</v>
      </c>
      <c r="F26" s="100">
        <v>384.279</v>
      </c>
      <c r="G26" s="100">
        <v>837.95299999999997</v>
      </c>
      <c r="H26" s="100">
        <v>482.16300000000001</v>
      </c>
      <c r="I26" s="91" t="s">
        <v>396</v>
      </c>
      <c r="J26" s="103" t="s">
        <v>396</v>
      </c>
      <c r="K26" s="106" t="s">
        <v>396</v>
      </c>
      <c r="L26" s="106" t="s">
        <v>396</v>
      </c>
      <c r="M26" s="106" t="s">
        <v>396</v>
      </c>
      <c r="N26" s="103" t="s">
        <v>396</v>
      </c>
      <c r="O26" s="16"/>
    </row>
    <row r="27" spans="1:15">
      <c r="A27" s="89" t="s">
        <v>353</v>
      </c>
      <c r="B27" s="65" t="s">
        <v>406</v>
      </c>
      <c r="C27" s="100">
        <v>808.12300000000005</v>
      </c>
      <c r="D27" s="100">
        <v>1691</v>
      </c>
      <c r="E27" s="100">
        <v>679.39499999999998</v>
      </c>
      <c r="F27" s="100">
        <v>453.786</v>
      </c>
      <c r="G27" s="100">
        <v>564.62400000000002</v>
      </c>
      <c r="H27" s="100">
        <v>351.97800000000001</v>
      </c>
      <c r="I27" s="91" t="s">
        <v>396</v>
      </c>
      <c r="J27" s="103" t="s">
        <v>396</v>
      </c>
      <c r="K27" s="106" t="s">
        <v>396</v>
      </c>
      <c r="L27" s="106" t="s">
        <v>396</v>
      </c>
      <c r="M27" s="106" t="s">
        <v>396</v>
      </c>
      <c r="N27" s="103" t="s">
        <v>396</v>
      </c>
      <c r="O27" s="16"/>
    </row>
    <row r="28" spans="1:15">
      <c r="A28" s="89" t="s">
        <v>355</v>
      </c>
      <c r="B28" s="65" t="s">
        <v>356</v>
      </c>
      <c r="C28" s="103" t="s">
        <v>396</v>
      </c>
      <c r="D28" s="103" t="s">
        <v>396</v>
      </c>
      <c r="E28" s="103" t="s">
        <v>396</v>
      </c>
      <c r="F28" s="103" t="s">
        <v>396</v>
      </c>
      <c r="G28" s="103" t="s">
        <v>396</v>
      </c>
      <c r="H28" s="103" t="s">
        <v>396</v>
      </c>
      <c r="I28" s="91" t="s">
        <v>396</v>
      </c>
      <c r="J28" s="106" t="s">
        <v>396</v>
      </c>
      <c r="K28" s="106" t="s">
        <v>396</v>
      </c>
      <c r="L28" s="106" t="s">
        <v>396</v>
      </c>
      <c r="M28" s="106" t="s">
        <v>396</v>
      </c>
      <c r="N28" s="103" t="s">
        <v>396</v>
      </c>
      <c r="O28" s="16"/>
    </row>
    <row r="29" spans="1:15">
      <c r="A29" s="89" t="s">
        <v>357</v>
      </c>
      <c r="B29" s="65" t="s">
        <v>407</v>
      </c>
      <c r="C29" s="103" t="s">
        <v>396</v>
      </c>
      <c r="D29" s="103" t="s">
        <v>396</v>
      </c>
      <c r="E29" s="103" t="s">
        <v>396</v>
      </c>
      <c r="F29" s="103" t="s">
        <v>396</v>
      </c>
      <c r="G29" s="103" t="s">
        <v>396</v>
      </c>
      <c r="H29" s="103" t="s">
        <v>396</v>
      </c>
      <c r="I29" s="91" t="s">
        <v>396</v>
      </c>
      <c r="J29" s="106" t="s">
        <v>396</v>
      </c>
      <c r="K29" s="106" t="s">
        <v>396</v>
      </c>
      <c r="L29" s="106" t="s">
        <v>396</v>
      </c>
      <c r="M29" s="106" t="s">
        <v>396</v>
      </c>
      <c r="N29" s="103" t="s">
        <v>396</v>
      </c>
      <c r="O29" s="16"/>
    </row>
    <row r="30" spans="1:15" ht="21" customHeight="1">
      <c r="A30" s="89" t="s">
        <v>112</v>
      </c>
      <c r="B30" s="65" t="s">
        <v>408</v>
      </c>
      <c r="C30" s="100">
        <v>36011.133000000002</v>
      </c>
      <c r="D30" s="100">
        <v>54946.420999999995</v>
      </c>
      <c r="E30" s="100">
        <v>28975.296999999999</v>
      </c>
      <c r="F30" s="100">
        <v>27252.723000000002</v>
      </c>
      <c r="G30" s="100">
        <v>24807.591000000008</v>
      </c>
      <c r="H30" s="100">
        <v>17678.585999999999</v>
      </c>
      <c r="I30" s="92"/>
      <c r="J30" s="100">
        <v>84079.804999999993</v>
      </c>
      <c r="K30" s="107"/>
      <c r="L30" s="100">
        <v>87242.361000000004</v>
      </c>
      <c r="M30" s="100">
        <v>184125.53200000001</v>
      </c>
      <c r="N30" s="100">
        <v>221520.05900000001</v>
      </c>
      <c r="O30" s="16"/>
    </row>
    <row r="31" spans="1:15">
      <c r="A31" s="73" t="s">
        <v>422</v>
      </c>
      <c r="B31" s="58"/>
      <c r="C31" s="57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6"/>
    </row>
    <row r="32" spans="1:15">
      <c r="A32" s="73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6"/>
    </row>
    <row r="33" spans="1:19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9">
      <c r="A34" s="16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9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9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9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9" ht="14.4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S38" s="21"/>
    </row>
    <row r="39" spans="1:19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9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9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9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9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9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9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9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9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9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6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>
      <c r="C57" s="19"/>
    </row>
  </sheetData>
  <mergeCells count="8">
    <mergeCell ref="K2:N2"/>
    <mergeCell ref="C7:N7"/>
    <mergeCell ref="C4:D4"/>
    <mergeCell ref="E4:F4"/>
    <mergeCell ref="G4:H4"/>
    <mergeCell ref="I4:J4"/>
    <mergeCell ref="K4:L4"/>
    <mergeCell ref="M4:N4"/>
  </mergeCells>
  <phoneticPr fontId="2"/>
  <pageMargins left="0.39370078740157483" right="0.39370078740157483" top="0.59055118110236227" bottom="0.39370078740157483" header="0.51181102362204722" footer="0.51181102362204722"/>
  <pageSetup paperSize="9" scale="7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/>
  </sheetViews>
  <sheetFormatPr defaultRowHeight="13.2"/>
  <cols>
    <col min="1" max="1" width="8" customWidth="1"/>
    <col min="2" max="2" width="10.88671875" customWidth="1"/>
    <col min="3" max="14" width="13.6640625" customWidth="1"/>
  </cols>
  <sheetData>
    <row r="1" spans="1:15">
      <c r="A1" t="s">
        <v>476</v>
      </c>
    </row>
    <row r="2" spans="1:15">
      <c r="A2" t="s">
        <v>475</v>
      </c>
      <c r="M2" s="185"/>
      <c r="N2" s="185"/>
    </row>
    <row r="3" spans="1:15" s="23" customFormat="1">
      <c r="A3" s="11"/>
      <c r="B3" s="12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</row>
    <row r="4" spans="1:15" s="27" customFormat="1">
      <c r="A4" s="24"/>
      <c r="B4" s="25"/>
      <c r="C4" s="112" t="s">
        <v>358</v>
      </c>
      <c r="D4" s="113"/>
      <c r="E4" s="189" t="s">
        <v>359</v>
      </c>
      <c r="F4" s="190"/>
      <c r="G4" s="189" t="s">
        <v>360</v>
      </c>
      <c r="H4" s="190"/>
      <c r="I4" s="189" t="s">
        <v>361</v>
      </c>
      <c r="J4" s="190"/>
      <c r="K4" s="189" t="s">
        <v>362</v>
      </c>
      <c r="L4" s="190"/>
      <c r="M4" s="189" t="s">
        <v>363</v>
      </c>
      <c r="N4" s="190"/>
      <c r="O4" s="26"/>
    </row>
    <row r="5" spans="1:15" s="27" customFormat="1">
      <c r="A5" s="24"/>
      <c r="B5" s="25"/>
      <c r="C5" s="15" t="s">
        <v>26</v>
      </c>
      <c r="D5" s="15" t="s">
        <v>315</v>
      </c>
      <c r="E5" s="15" t="s">
        <v>26</v>
      </c>
      <c r="F5" s="15" t="s">
        <v>315</v>
      </c>
      <c r="G5" s="15" t="s">
        <v>26</v>
      </c>
      <c r="H5" s="15" t="s">
        <v>315</v>
      </c>
      <c r="I5" s="15" t="s">
        <v>26</v>
      </c>
      <c r="J5" s="15" t="s">
        <v>315</v>
      </c>
      <c r="K5" s="15" t="s">
        <v>26</v>
      </c>
      <c r="L5" s="15" t="s">
        <v>315</v>
      </c>
      <c r="M5" s="15" t="s">
        <v>26</v>
      </c>
      <c r="N5" s="15" t="s">
        <v>315</v>
      </c>
      <c r="O5" s="26"/>
    </row>
    <row r="6" spans="1:15" s="5" customFormat="1">
      <c r="A6" s="13"/>
      <c r="B6" s="14"/>
      <c r="C6" s="114" t="s">
        <v>316</v>
      </c>
      <c r="D6" s="114" t="s">
        <v>423</v>
      </c>
      <c r="E6" s="114" t="s">
        <v>316</v>
      </c>
      <c r="F6" s="114" t="s">
        <v>423</v>
      </c>
      <c r="G6" s="114" t="s">
        <v>316</v>
      </c>
      <c r="H6" s="114" t="s">
        <v>423</v>
      </c>
      <c r="I6" s="114" t="s">
        <v>316</v>
      </c>
      <c r="J6" s="114" t="s">
        <v>423</v>
      </c>
      <c r="K6" s="114" t="s">
        <v>316</v>
      </c>
      <c r="L6" s="114" t="s">
        <v>423</v>
      </c>
      <c r="M6" s="114" t="s">
        <v>316</v>
      </c>
      <c r="N6" s="114" t="s">
        <v>423</v>
      </c>
      <c r="O6" s="10"/>
    </row>
    <row r="7" spans="1:15" s="27" customFormat="1">
      <c r="A7" s="28"/>
      <c r="B7" s="29"/>
      <c r="C7" s="186" t="s">
        <v>424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26"/>
    </row>
    <row r="8" spans="1:15">
      <c r="A8" s="18" t="s">
        <v>318</v>
      </c>
      <c r="B8" s="30" t="s">
        <v>319</v>
      </c>
      <c r="C8" s="8">
        <v>2348.154</v>
      </c>
      <c r="D8" s="8">
        <v>2348.154</v>
      </c>
      <c r="E8" s="121">
        <v>3058.0430000000001</v>
      </c>
      <c r="F8" s="121">
        <v>3058.0430000000001</v>
      </c>
      <c r="G8" s="8">
        <v>3884.6529999999998</v>
      </c>
      <c r="H8" s="8">
        <v>3884.6529999999998</v>
      </c>
      <c r="I8" s="8">
        <v>3466.6779999999999</v>
      </c>
      <c r="J8" s="8">
        <v>3466.6779999999999</v>
      </c>
      <c r="K8" s="8">
        <v>3238.8919999999998</v>
      </c>
      <c r="L8" s="8">
        <v>3238.8919999999998</v>
      </c>
      <c r="M8" s="8">
        <v>3218.75</v>
      </c>
      <c r="N8" s="8">
        <v>3218.75</v>
      </c>
      <c r="O8" s="16"/>
    </row>
    <row r="9" spans="1:15">
      <c r="A9" s="18" t="s">
        <v>320</v>
      </c>
      <c r="B9" s="30" t="s">
        <v>321</v>
      </c>
      <c r="C9" s="52"/>
      <c r="D9" s="52"/>
      <c r="E9" s="52"/>
      <c r="F9" s="52"/>
      <c r="G9" s="53"/>
      <c r="H9" s="53"/>
      <c r="I9" s="9">
        <v>1913.0129999999999</v>
      </c>
      <c r="J9" s="9">
        <v>1913.0129999999999</v>
      </c>
      <c r="K9" s="122">
        <v>2114.77</v>
      </c>
      <c r="L9" s="122">
        <v>2114.77</v>
      </c>
      <c r="M9" s="9">
        <v>3101.857</v>
      </c>
      <c r="N9" s="9">
        <v>3101.857</v>
      </c>
      <c r="O9" s="16"/>
    </row>
    <row r="10" spans="1:15">
      <c r="A10" s="18" t="s">
        <v>322</v>
      </c>
      <c r="B10" s="17" t="s">
        <v>425</v>
      </c>
      <c r="C10" s="121">
        <v>38153.413</v>
      </c>
      <c r="D10" s="121">
        <v>38153.413</v>
      </c>
      <c r="E10" s="8">
        <v>23224.777999999998</v>
      </c>
      <c r="F10" s="8">
        <v>23224.777999999998</v>
      </c>
      <c r="G10" s="121">
        <v>25772.821</v>
      </c>
      <c r="H10" s="121">
        <v>25772.821</v>
      </c>
      <c r="I10" s="9">
        <v>22534.339</v>
      </c>
      <c r="J10" s="9">
        <v>22534.339</v>
      </c>
      <c r="K10" s="122">
        <v>20628.383999999998</v>
      </c>
      <c r="L10" s="122">
        <v>20628.383999999998</v>
      </c>
      <c r="M10" s="9">
        <v>20457.445</v>
      </c>
      <c r="N10" s="9">
        <v>20457.445</v>
      </c>
      <c r="O10" s="16"/>
    </row>
    <row r="11" spans="1:15">
      <c r="A11" s="18" t="s">
        <v>323</v>
      </c>
      <c r="B11" s="30" t="s">
        <v>324</v>
      </c>
      <c r="C11" s="8">
        <v>24575.13</v>
      </c>
      <c r="D11" s="8">
        <v>24575.13</v>
      </c>
      <c r="E11" s="8">
        <v>24531.300999999999</v>
      </c>
      <c r="F11" s="8">
        <v>24531.300999999999</v>
      </c>
      <c r="G11" s="8">
        <v>23575.294000000002</v>
      </c>
      <c r="H11" s="8">
        <v>23575.294000000002</v>
      </c>
      <c r="I11" s="9">
        <v>23809.01</v>
      </c>
      <c r="J11" s="9">
        <v>23809.01</v>
      </c>
      <c r="K11" s="9">
        <v>27945.987000000001</v>
      </c>
      <c r="L11" s="9">
        <v>27945.987000000001</v>
      </c>
      <c r="M11" s="9">
        <v>26735.17</v>
      </c>
      <c r="N11" s="9">
        <v>26735.17</v>
      </c>
      <c r="O11" s="16"/>
    </row>
    <row r="12" spans="1:15">
      <c r="A12" s="18" t="s">
        <v>325</v>
      </c>
      <c r="B12" s="17" t="s">
        <v>426</v>
      </c>
      <c r="C12" s="121">
        <v>11349.671</v>
      </c>
      <c r="D12" s="121">
        <v>17766.116000000002</v>
      </c>
      <c r="E12" s="121">
        <v>13681.686</v>
      </c>
      <c r="F12" s="121">
        <v>13681.686</v>
      </c>
      <c r="G12" s="123">
        <v>15144</v>
      </c>
      <c r="H12" s="123">
        <v>15144</v>
      </c>
      <c r="I12" s="122">
        <v>15253.916999999999</v>
      </c>
      <c r="J12" s="122">
        <v>15253.916999999999</v>
      </c>
      <c r="K12" s="122">
        <v>15019.754000000001</v>
      </c>
      <c r="L12" s="122">
        <v>15019.754000000001</v>
      </c>
      <c r="M12" s="53"/>
      <c r="N12" s="53"/>
      <c r="O12" s="16"/>
    </row>
    <row r="13" spans="1:15">
      <c r="A13" s="18" t="s">
        <v>326</v>
      </c>
      <c r="B13" s="17" t="s">
        <v>427</v>
      </c>
      <c r="C13" s="121">
        <v>17848.752</v>
      </c>
      <c r="D13" s="121">
        <v>17848.752</v>
      </c>
      <c r="E13" s="8">
        <v>10126.657999999999</v>
      </c>
      <c r="F13" s="8">
        <v>10126.657999999999</v>
      </c>
      <c r="G13" s="8">
        <v>11346.710999999999</v>
      </c>
      <c r="H13" s="8">
        <v>11346.710999999999</v>
      </c>
      <c r="I13" s="9">
        <v>13135.575999999999</v>
      </c>
      <c r="J13" s="9">
        <v>13135.575999999999</v>
      </c>
      <c r="K13" s="9">
        <v>15337.357</v>
      </c>
      <c r="L13" s="9">
        <v>15337.357</v>
      </c>
      <c r="M13" s="9">
        <v>23226.243999999999</v>
      </c>
      <c r="N13" s="9">
        <v>23226.243999999999</v>
      </c>
      <c r="O13" s="16"/>
    </row>
    <row r="14" spans="1:15">
      <c r="A14" s="18" t="s">
        <v>327</v>
      </c>
      <c r="B14" s="30" t="s">
        <v>328</v>
      </c>
      <c r="C14" s="121">
        <v>26176.187000000002</v>
      </c>
      <c r="D14" s="121">
        <v>26176.187000000002</v>
      </c>
      <c r="E14" s="121">
        <v>17071.223999999998</v>
      </c>
      <c r="F14" s="121">
        <v>25617.594000000001</v>
      </c>
      <c r="G14" s="8">
        <v>21853</v>
      </c>
      <c r="H14" s="8">
        <v>21852.853999999999</v>
      </c>
      <c r="I14" s="9">
        <v>26958.885999999999</v>
      </c>
      <c r="J14" s="9">
        <v>26958.885999999999</v>
      </c>
      <c r="K14" s="9">
        <v>41200.050000000003</v>
      </c>
      <c r="L14" s="9">
        <v>41200.050000000003</v>
      </c>
      <c r="M14" s="9">
        <v>27889.937999999998</v>
      </c>
      <c r="N14" s="9">
        <v>27889.937999999998</v>
      </c>
      <c r="O14" s="16"/>
    </row>
    <row r="15" spans="1:15">
      <c r="A15" s="18" t="s">
        <v>329</v>
      </c>
      <c r="B15" s="30" t="s">
        <v>330</v>
      </c>
      <c r="C15" s="121">
        <v>25195.398000000001</v>
      </c>
      <c r="D15" s="121">
        <v>25195.398000000001</v>
      </c>
      <c r="E15" s="121">
        <v>24699.294000000002</v>
      </c>
      <c r="F15" s="121">
        <v>24699.294000000002</v>
      </c>
      <c r="G15" s="121">
        <v>23136</v>
      </c>
      <c r="H15" s="121">
        <v>23135.938999999998</v>
      </c>
      <c r="I15" s="122">
        <v>21453.329000000002</v>
      </c>
      <c r="J15" s="122">
        <v>21453.329000000002</v>
      </c>
      <c r="K15" s="122">
        <v>24319</v>
      </c>
      <c r="L15" s="122">
        <v>24319</v>
      </c>
      <c r="M15" s="9">
        <v>28938.758000000002</v>
      </c>
      <c r="N15" s="9">
        <v>28938.758000000002</v>
      </c>
      <c r="O15" s="16"/>
    </row>
    <row r="16" spans="1:15">
      <c r="A16" s="18" t="s">
        <v>331</v>
      </c>
      <c r="B16" s="30" t="s">
        <v>332</v>
      </c>
      <c r="C16" s="8">
        <v>15585.85</v>
      </c>
      <c r="D16" s="8">
        <v>15585.85</v>
      </c>
      <c r="E16" s="8">
        <v>9839.1389999999992</v>
      </c>
      <c r="F16" s="8">
        <v>9839.1389999999992</v>
      </c>
      <c r="G16" s="8">
        <v>11127.933999999999</v>
      </c>
      <c r="H16" s="8">
        <v>11127.933999999999</v>
      </c>
      <c r="I16" s="9">
        <v>11152.644</v>
      </c>
      <c r="J16" s="9">
        <v>11152.644</v>
      </c>
      <c r="K16" s="9">
        <v>11504.378000000001</v>
      </c>
      <c r="L16" s="9">
        <v>11504.378000000001</v>
      </c>
      <c r="M16" s="9">
        <v>15422.906000000001</v>
      </c>
      <c r="N16" s="9">
        <v>15422.906000000001</v>
      </c>
      <c r="O16" s="16"/>
    </row>
    <row r="17" spans="1:15">
      <c r="A17" s="18" t="s">
        <v>333</v>
      </c>
      <c r="B17" s="30" t="s">
        <v>334</v>
      </c>
      <c r="C17" s="51"/>
      <c r="D17" s="51"/>
      <c r="E17" s="121">
        <v>17693.036</v>
      </c>
      <c r="F17" s="121">
        <v>17693.036</v>
      </c>
      <c r="G17" s="121">
        <v>17143.973999999998</v>
      </c>
      <c r="H17" s="121">
        <v>17143.973999999998</v>
      </c>
      <c r="I17" s="9">
        <v>22121.226999999999</v>
      </c>
      <c r="J17" s="9">
        <v>22121.226999999999</v>
      </c>
      <c r="K17" s="122">
        <v>20808</v>
      </c>
      <c r="L17" s="122">
        <v>20808</v>
      </c>
      <c r="M17" s="9">
        <v>26625.294999999998</v>
      </c>
      <c r="N17" s="9">
        <v>26625.294999999998</v>
      </c>
      <c r="O17" s="16"/>
    </row>
    <row r="18" spans="1:15">
      <c r="A18" s="18" t="s">
        <v>335</v>
      </c>
      <c r="B18" s="17" t="s">
        <v>428</v>
      </c>
      <c r="C18" s="121">
        <v>23600.120999999999</v>
      </c>
      <c r="D18" s="121">
        <v>28006.694</v>
      </c>
      <c r="E18" s="8">
        <v>17023.521000000001</v>
      </c>
      <c r="F18" s="8">
        <v>17023.521000000001</v>
      </c>
      <c r="G18" s="8">
        <v>17619.813999999998</v>
      </c>
      <c r="H18" s="8">
        <v>17619.813999999998</v>
      </c>
      <c r="I18" s="9">
        <v>19093</v>
      </c>
      <c r="J18" s="9">
        <v>19435.600999999999</v>
      </c>
      <c r="K18" s="9">
        <v>20484.093000000001</v>
      </c>
      <c r="L18" s="9">
        <v>20484.093000000001</v>
      </c>
      <c r="M18" s="9">
        <v>19828.613000000001</v>
      </c>
      <c r="N18" s="9">
        <v>19828.613000000001</v>
      </c>
      <c r="O18" s="16"/>
    </row>
    <row r="19" spans="1:15">
      <c r="A19" s="18" t="s">
        <v>337</v>
      </c>
      <c r="B19" s="17" t="s">
        <v>429</v>
      </c>
      <c r="C19" s="121">
        <v>17123.714</v>
      </c>
      <c r="D19" s="121">
        <v>17123.714</v>
      </c>
      <c r="E19" s="121">
        <v>15410.726000000001</v>
      </c>
      <c r="F19" s="121">
        <v>15410.726000000001</v>
      </c>
      <c r="G19" s="121">
        <v>14312.383</v>
      </c>
      <c r="H19" s="121">
        <v>14312.383</v>
      </c>
      <c r="I19" s="122">
        <v>14087.543</v>
      </c>
      <c r="J19" s="122">
        <v>14087.543</v>
      </c>
      <c r="K19" s="9">
        <v>16483.34</v>
      </c>
      <c r="L19" s="9">
        <v>16483.34</v>
      </c>
      <c r="M19" s="9">
        <v>19882.919000000002</v>
      </c>
      <c r="N19" s="9">
        <v>19882.919000000002</v>
      </c>
      <c r="O19" s="16"/>
    </row>
    <row r="20" spans="1:15">
      <c r="A20" s="18" t="s">
        <v>339</v>
      </c>
      <c r="B20" s="30" t="s">
        <v>340</v>
      </c>
      <c r="C20" s="8">
        <v>26594.17</v>
      </c>
      <c r="D20" s="8">
        <v>32508.936000000002</v>
      </c>
      <c r="E20" s="8">
        <v>30765.81</v>
      </c>
      <c r="F20" s="8">
        <v>49655.675000000003</v>
      </c>
      <c r="G20" s="8">
        <v>46931.303999999996</v>
      </c>
      <c r="H20" s="8">
        <v>63610.49</v>
      </c>
      <c r="I20" s="9">
        <v>49035.510999999999</v>
      </c>
      <c r="J20" s="8">
        <v>90946.551000000007</v>
      </c>
      <c r="K20" s="9">
        <v>67900</v>
      </c>
      <c r="L20" s="9">
        <v>67900</v>
      </c>
      <c r="M20" s="9">
        <v>85550</v>
      </c>
      <c r="N20" s="9">
        <v>85550</v>
      </c>
      <c r="O20" s="16"/>
    </row>
    <row r="21" spans="1:15">
      <c r="A21" s="18" t="s">
        <v>341</v>
      </c>
      <c r="B21" s="30" t="s">
        <v>342</v>
      </c>
      <c r="C21" s="121">
        <v>27509.738000000001</v>
      </c>
      <c r="D21" s="121">
        <v>30838.82</v>
      </c>
      <c r="E21" s="121">
        <v>26180.228999999999</v>
      </c>
      <c r="F21" s="121">
        <v>26180.228999999999</v>
      </c>
      <c r="G21" s="8">
        <v>16904.136999999999</v>
      </c>
      <c r="H21" s="8">
        <v>16904.136999999999</v>
      </c>
      <c r="I21" s="122">
        <v>9587</v>
      </c>
      <c r="J21" s="121">
        <v>18861.934000000001</v>
      </c>
      <c r="K21" s="122">
        <v>19337.045999999998</v>
      </c>
      <c r="L21" s="122">
        <v>19337.045999999998</v>
      </c>
      <c r="M21" s="9">
        <v>19424.316999999999</v>
      </c>
      <c r="N21" s="9">
        <v>19424.316999999999</v>
      </c>
      <c r="O21" s="16"/>
    </row>
    <row r="22" spans="1:15">
      <c r="A22" s="18" t="s">
        <v>343</v>
      </c>
      <c r="B22" s="30" t="s">
        <v>344</v>
      </c>
      <c r="C22" s="121">
        <v>34169.945</v>
      </c>
      <c r="D22" s="124">
        <v>43095.243000000002</v>
      </c>
      <c r="E22" s="51"/>
      <c r="F22" s="51"/>
      <c r="G22" s="123">
        <v>48992</v>
      </c>
      <c r="H22" s="123">
        <v>48992</v>
      </c>
      <c r="I22" s="122">
        <v>54751.313999999998</v>
      </c>
      <c r="J22" s="121">
        <v>65270.868999999999</v>
      </c>
      <c r="K22" s="125">
        <v>52680.764999999999</v>
      </c>
      <c r="L22" s="125">
        <v>61389.504000000001</v>
      </c>
      <c r="M22" s="9">
        <v>34198.517999999996</v>
      </c>
      <c r="N22" s="9">
        <v>34198.517999999996</v>
      </c>
      <c r="O22" s="16"/>
    </row>
    <row r="23" spans="1:15">
      <c r="A23" s="18" t="s">
        <v>345</v>
      </c>
      <c r="B23" s="17" t="s">
        <v>430</v>
      </c>
      <c r="C23" s="121">
        <v>13743.816000000001</v>
      </c>
      <c r="D23" s="121">
        <v>11015.915999999999</v>
      </c>
      <c r="E23" s="8">
        <v>13243.195</v>
      </c>
      <c r="F23" s="8">
        <v>13243.195</v>
      </c>
      <c r="G23" s="123">
        <v>23000</v>
      </c>
      <c r="H23" s="123">
        <v>23000</v>
      </c>
      <c r="I23" s="122">
        <v>27570.839</v>
      </c>
      <c r="J23" s="122">
        <v>27570.839</v>
      </c>
      <c r="K23" s="125">
        <v>34228.114000000001</v>
      </c>
      <c r="L23" s="125">
        <v>34228.114000000001</v>
      </c>
      <c r="M23" s="9">
        <v>43736.544000000002</v>
      </c>
      <c r="N23" s="9">
        <v>43736.544000000002</v>
      </c>
      <c r="O23" s="16"/>
    </row>
    <row r="24" spans="1:15">
      <c r="A24" s="18" t="s">
        <v>347</v>
      </c>
      <c r="B24" s="30" t="s">
        <v>348</v>
      </c>
      <c r="C24" s="121">
        <v>2623</v>
      </c>
      <c r="D24" s="121">
        <v>8925.6689999999999</v>
      </c>
      <c r="E24" s="121">
        <v>2908.3969999999999</v>
      </c>
      <c r="F24" s="121">
        <v>6003.1189999999997</v>
      </c>
      <c r="G24" s="121">
        <v>2911.0790000000002</v>
      </c>
      <c r="H24" s="121">
        <v>6083.12</v>
      </c>
      <c r="I24" s="122">
        <v>4567.1019999999999</v>
      </c>
      <c r="J24" s="121">
        <v>5244.5039999999999</v>
      </c>
      <c r="K24" s="122">
        <v>7075.7219999999998</v>
      </c>
      <c r="L24" s="122">
        <v>7075.7219999999998</v>
      </c>
      <c r="M24" s="9">
        <v>7030.9139999999998</v>
      </c>
      <c r="N24" s="9">
        <v>7030.9139999999998</v>
      </c>
      <c r="O24" s="16"/>
    </row>
    <row r="25" spans="1:15">
      <c r="A25" s="18" t="s">
        <v>349</v>
      </c>
      <c r="B25" s="31" t="s">
        <v>431</v>
      </c>
      <c r="C25" s="121">
        <v>3124.857</v>
      </c>
      <c r="D25" s="121">
        <v>5430.8190000000004</v>
      </c>
      <c r="E25" s="121">
        <v>3301.373</v>
      </c>
      <c r="F25" s="121">
        <v>4319.3950000000004</v>
      </c>
      <c r="G25" s="121">
        <v>3625</v>
      </c>
      <c r="H25" s="121">
        <v>3625.4720000000002</v>
      </c>
      <c r="I25" s="122">
        <v>5465.8329999999996</v>
      </c>
      <c r="J25" s="122">
        <v>5465.8329999999996</v>
      </c>
      <c r="K25" s="125">
        <v>4362</v>
      </c>
      <c r="L25" s="125">
        <v>4362</v>
      </c>
      <c r="M25" s="53"/>
      <c r="N25" s="53"/>
      <c r="O25" s="16"/>
    </row>
    <row r="26" spans="1:15">
      <c r="A26" s="18" t="s">
        <v>351</v>
      </c>
      <c r="B26" s="31" t="s">
        <v>432</v>
      </c>
      <c r="C26" s="121">
        <v>13994.897000000001</v>
      </c>
      <c r="D26" s="121">
        <v>20781.164000000001</v>
      </c>
      <c r="E26" s="51"/>
      <c r="F26" s="51"/>
      <c r="G26" s="51"/>
      <c r="H26" s="51"/>
      <c r="I26" s="53"/>
      <c r="J26" s="52"/>
      <c r="K26" s="122">
        <v>18204.842000000001</v>
      </c>
      <c r="L26" s="122">
        <v>18204.842000000001</v>
      </c>
      <c r="M26" s="9">
        <v>15191.659</v>
      </c>
      <c r="N26" s="9">
        <v>15191.659</v>
      </c>
      <c r="O26" s="16"/>
    </row>
    <row r="27" spans="1:15">
      <c r="A27" s="18" t="s">
        <v>353</v>
      </c>
      <c r="B27" s="17" t="s">
        <v>433</v>
      </c>
      <c r="C27" s="51"/>
      <c r="D27" s="51"/>
      <c r="E27" s="121">
        <v>5171.6480000000001</v>
      </c>
      <c r="F27" s="121">
        <v>12130.379000000001</v>
      </c>
      <c r="G27" s="51"/>
      <c r="H27" s="51"/>
      <c r="I27" s="9">
        <v>4009.96</v>
      </c>
      <c r="J27" s="9">
        <v>4009.96</v>
      </c>
      <c r="K27" s="9">
        <v>5033.4359999999997</v>
      </c>
      <c r="L27" s="9">
        <v>5033.4359999999997</v>
      </c>
      <c r="M27" s="9">
        <v>5353.75</v>
      </c>
      <c r="N27" s="9">
        <v>5353.75</v>
      </c>
      <c r="O27" s="16"/>
    </row>
    <row r="28" spans="1:15">
      <c r="A28" s="18" t="s">
        <v>355</v>
      </c>
      <c r="B28" s="30" t="s">
        <v>356</v>
      </c>
      <c r="C28" s="121">
        <v>1104.731</v>
      </c>
      <c r="D28" s="121">
        <v>3260.8090000000002</v>
      </c>
      <c r="E28" s="121">
        <v>2232.9720000000002</v>
      </c>
      <c r="F28" s="121">
        <v>2203.6590000000001</v>
      </c>
      <c r="G28" s="8">
        <v>1434.704</v>
      </c>
      <c r="H28" s="8">
        <v>1434.704</v>
      </c>
      <c r="I28" s="9">
        <v>1542.385</v>
      </c>
      <c r="J28" s="9">
        <v>1542.385</v>
      </c>
      <c r="K28" s="9">
        <v>3614.279</v>
      </c>
      <c r="L28" s="9">
        <v>3614.279</v>
      </c>
      <c r="M28" s="9">
        <v>4386.6229999999996</v>
      </c>
      <c r="N28" s="9">
        <v>4386.6229999999996</v>
      </c>
      <c r="O28" s="16"/>
    </row>
    <row r="29" spans="1:15">
      <c r="A29" s="18" t="s">
        <v>357</v>
      </c>
      <c r="B29" s="17" t="s">
        <v>434</v>
      </c>
      <c r="C29" s="121">
        <v>1975.6079999999999</v>
      </c>
      <c r="D29" s="121">
        <v>1044.95</v>
      </c>
      <c r="E29" s="121">
        <v>843.18200000000002</v>
      </c>
      <c r="F29" s="121">
        <v>926.18899999999996</v>
      </c>
      <c r="G29" s="121">
        <v>843.18200000000002</v>
      </c>
      <c r="H29" s="121">
        <v>936.05899999999997</v>
      </c>
      <c r="I29" s="9">
        <v>852.91800000000001</v>
      </c>
      <c r="J29" s="9">
        <v>852.91800000000001</v>
      </c>
      <c r="K29" s="122">
        <v>1001.197</v>
      </c>
      <c r="L29" s="122">
        <v>1001.197</v>
      </c>
      <c r="M29" s="9">
        <v>1125.048</v>
      </c>
      <c r="N29" s="9">
        <v>1125.048</v>
      </c>
      <c r="O29" s="16"/>
    </row>
    <row r="30" spans="1:15">
      <c r="A30" s="18" t="s">
        <v>364</v>
      </c>
      <c r="B30" s="7" t="s">
        <v>365</v>
      </c>
      <c r="C30" s="121">
        <v>3205.7559999999999</v>
      </c>
      <c r="D30" s="121">
        <v>8947.3670000000002</v>
      </c>
      <c r="E30" s="51"/>
      <c r="F30" s="51"/>
      <c r="G30" s="51"/>
      <c r="H30" s="51"/>
      <c r="I30" s="54"/>
      <c r="J30" s="53"/>
      <c r="K30" s="54"/>
      <c r="L30" s="53"/>
      <c r="M30" s="54"/>
      <c r="N30" s="51"/>
      <c r="O30" s="16"/>
    </row>
    <row r="31" spans="1:15" s="33" customFormat="1" ht="21" customHeight="1">
      <c r="A31" s="32" t="s">
        <v>112</v>
      </c>
      <c r="B31" s="116" t="s">
        <v>435</v>
      </c>
      <c r="C31" s="4">
        <f>SUM(C8:C30)</f>
        <v>330002.90800000011</v>
      </c>
      <c r="D31" s="4">
        <f>SUM(D8:D30)</f>
        <v>378629.10100000014</v>
      </c>
      <c r="E31" s="4">
        <f>SUM(E8:E30)</f>
        <v>261006.21199999997</v>
      </c>
      <c r="F31" s="4">
        <f>SUM(F8:F30)</f>
        <v>299567.61600000004</v>
      </c>
      <c r="G31" s="4">
        <f t="shared" ref="G31:N31" si="0">SUM(G8:G30)</f>
        <v>329557.99000000005</v>
      </c>
      <c r="H31" s="4">
        <f t="shared" si="0"/>
        <v>349502.359</v>
      </c>
      <c r="I31" s="4">
        <f t="shared" si="0"/>
        <v>352362.02400000003</v>
      </c>
      <c r="J31" s="4">
        <f t="shared" si="0"/>
        <v>415087.55600000004</v>
      </c>
      <c r="K31" s="4">
        <f t="shared" si="0"/>
        <v>432521.40599999996</v>
      </c>
      <c r="L31" s="4">
        <f t="shared" si="0"/>
        <v>441230.14499999996</v>
      </c>
      <c r="M31" s="4">
        <f t="shared" si="0"/>
        <v>431325.26799999992</v>
      </c>
      <c r="N31" s="4">
        <f t="shared" si="0"/>
        <v>431325.26799999992</v>
      </c>
      <c r="O31" s="117"/>
    </row>
    <row r="32" spans="1:15">
      <c r="A32" s="1" t="s">
        <v>479</v>
      </c>
      <c r="B32" s="42"/>
      <c r="C32" s="1"/>
      <c r="D32" s="118"/>
      <c r="E32" s="118"/>
      <c r="F32" s="118"/>
      <c r="G32" s="16"/>
      <c r="H32" s="118"/>
      <c r="I32" s="16"/>
      <c r="J32" s="16"/>
      <c r="K32" s="16"/>
      <c r="L32" s="16"/>
      <c r="M32" s="16"/>
      <c r="N32" s="16"/>
      <c r="O32" s="16"/>
    </row>
    <row r="33" spans="1:15">
      <c r="A33" s="1" t="s">
        <v>436</v>
      </c>
      <c r="B33" s="1"/>
      <c r="C33" s="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"/>
      <c r="B34" s="1" t="s">
        <v>437</v>
      </c>
      <c r="C34" s="17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6"/>
    </row>
    <row r="35" spans="1:15">
      <c r="A35" s="1"/>
      <c r="B35" s="1"/>
      <c r="C35" s="172"/>
      <c r="D35" s="19"/>
      <c r="E35" s="19"/>
      <c r="F35" s="19"/>
      <c r="G35" s="19"/>
      <c r="H35" s="19"/>
      <c r="I35" s="19"/>
      <c r="J35" s="19"/>
      <c r="K35" s="19"/>
      <c r="L35" s="119"/>
      <c r="M35" s="19"/>
      <c r="N35" s="120"/>
      <c r="O35" s="16"/>
    </row>
    <row r="36" spans="1:1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6"/>
    </row>
    <row r="37" spans="1:1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6"/>
    </row>
    <row r="38" spans="1:1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6"/>
    </row>
    <row r="39" spans="1:1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6"/>
    </row>
    <row r="40" spans="1:1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6"/>
    </row>
    <row r="41" spans="1:1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6"/>
    </row>
    <row r="42" spans="1:1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3:14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3:14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3:14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3:14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3:14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3:14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3:14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3: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3: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3:14">
      <c r="C58" s="19"/>
    </row>
    <row r="59" spans="3:14">
      <c r="C59" s="19"/>
    </row>
    <row r="60" spans="3:14">
      <c r="C60" s="19"/>
    </row>
  </sheetData>
  <mergeCells count="7">
    <mergeCell ref="M2:N2"/>
    <mergeCell ref="C7:N7"/>
    <mergeCell ref="E4:F4"/>
    <mergeCell ref="G4:H4"/>
    <mergeCell ref="I4:J4"/>
    <mergeCell ref="K4:L4"/>
    <mergeCell ref="M4:N4"/>
  </mergeCells>
  <phoneticPr fontId="2"/>
  <pageMargins left="0.39370078740157483" right="0.39370078740157483" top="0.39370078740157483" bottom="0.39370078740157483" header="0.31496062992125984" footer="0.31496062992125984"/>
  <pageSetup paperSize="9" scale="7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/>
  </sheetViews>
  <sheetFormatPr defaultRowHeight="13.2"/>
  <cols>
    <col min="1" max="2" width="12.6640625" customWidth="1"/>
    <col min="3" max="5" width="13.6640625" customWidth="1"/>
    <col min="6" max="6" width="11" customWidth="1"/>
    <col min="7" max="7" width="11.44140625" customWidth="1"/>
    <col min="8" max="8" width="12.6640625" customWidth="1"/>
    <col min="9" max="9" width="12" customWidth="1"/>
    <col min="10" max="10" width="13.109375" customWidth="1"/>
    <col min="11" max="11" width="11.33203125" customWidth="1"/>
    <col min="12" max="12" width="13.44140625" customWidth="1"/>
    <col min="13" max="13" width="15.88671875" customWidth="1"/>
  </cols>
  <sheetData>
    <row r="1" spans="1:19">
      <c r="A1" s="55" t="s">
        <v>438</v>
      </c>
      <c r="B1" s="55"/>
      <c r="C1" s="55"/>
      <c r="D1" s="55"/>
      <c r="E1" s="55"/>
      <c r="F1" s="55"/>
      <c r="G1" s="55"/>
      <c r="N1" s="126"/>
      <c r="O1" s="126"/>
      <c r="P1" s="126"/>
      <c r="Q1" s="126"/>
      <c r="R1" s="126"/>
      <c r="S1" s="126"/>
    </row>
    <row r="2" spans="1:19">
      <c r="A2" s="55" t="s">
        <v>477</v>
      </c>
      <c r="B2" s="55"/>
      <c r="C2" s="55"/>
      <c r="D2" s="55"/>
      <c r="E2" s="55"/>
      <c r="F2" s="127"/>
      <c r="G2" s="55"/>
      <c r="N2" s="126"/>
      <c r="O2" s="126"/>
      <c r="P2" s="126"/>
      <c r="Q2" s="126"/>
      <c r="R2" s="126"/>
      <c r="S2" s="126"/>
    </row>
    <row r="3" spans="1:19" s="23" customFormat="1">
      <c r="A3" s="11"/>
      <c r="B3" s="12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128"/>
      <c r="O3" s="128"/>
      <c r="P3" s="128"/>
      <c r="Q3" s="128"/>
      <c r="R3" s="128"/>
      <c r="S3" s="128"/>
    </row>
    <row r="4" spans="1:19" s="27" customFormat="1">
      <c r="A4" s="24"/>
      <c r="B4" s="25"/>
      <c r="C4" s="129" t="s">
        <v>439</v>
      </c>
      <c r="D4" s="129" t="s">
        <v>366</v>
      </c>
      <c r="E4" s="129" t="s">
        <v>367</v>
      </c>
      <c r="F4" s="35" t="s">
        <v>368</v>
      </c>
      <c r="G4" s="35" t="s">
        <v>440</v>
      </c>
      <c r="H4" s="35" t="s">
        <v>441</v>
      </c>
      <c r="I4" s="35" t="s">
        <v>442</v>
      </c>
      <c r="J4" s="35" t="s">
        <v>443</v>
      </c>
      <c r="K4" s="35" t="s">
        <v>444</v>
      </c>
      <c r="L4" s="35" t="s">
        <v>445</v>
      </c>
      <c r="M4" s="35" t="s">
        <v>446</v>
      </c>
      <c r="N4" s="26"/>
      <c r="O4" s="26"/>
      <c r="P4" s="26"/>
      <c r="Q4" s="26"/>
      <c r="R4" s="26"/>
      <c r="S4" s="26"/>
    </row>
    <row r="5" spans="1:19" s="27" customFormat="1">
      <c r="A5" s="24"/>
      <c r="B5" s="25"/>
      <c r="C5" s="191" t="s">
        <v>424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4"/>
      <c r="O5" s="26"/>
      <c r="P5" s="26"/>
      <c r="Q5" s="26"/>
      <c r="R5" s="26"/>
      <c r="S5" s="26"/>
    </row>
    <row r="6" spans="1:19" s="27" customFormat="1">
      <c r="A6" s="6" t="s">
        <v>318</v>
      </c>
      <c r="B6" s="115" t="s">
        <v>319</v>
      </c>
      <c r="C6" s="170"/>
      <c r="D6" s="170"/>
      <c r="E6" s="130">
        <v>500</v>
      </c>
      <c r="F6" s="130">
        <v>668</v>
      </c>
      <c r="G6" s="130">
        <v>804</v>
      </c>
      <c r="H6" s="130">
        <v>1515</v>
      </c>
      <c r="I6" s="130">
        <v>3721</v>
      </c>
      <c r="J6" s="130">
        <v>6774</v>
      </c>
      <c r="K6" s="130">
        <v>57919</v>
      </c>
      <c r="L6" s="130">
        <v>4368722</v>
      </c>
      <c r="M6" s="131">
        <v>17680164</v>
      </c>
      <c r="N6" s="132"/>
      <c r="O6" s="133"/>
      <c r="P6" s="133"/>
      <c r="Q6" s="133"/>
      <c r="R6" s="133"/>
      <c r="S6" s="133"/>
    </row>
    <row r="7" spans="1:19" s="27" customFormat="1">
      <c r="A7" s="6" t="s">
        <v>320</v>
      </c>
      <c r="B7" s="111" t="s">
        <v>321</v>
      </c>
      <c r="C7" s="170"/>
      <c r="D7" s="170"/>
      <c r="E7" s="130"/>
      <c r="F7" s="130"/>
      <c r="G7" s="130">
        <v>4811</v>
      </c>
      <c r="H7" s="130">
        <v>8567</v>
      </c>
      <c r="I7" s="130">
        <v>24898</v>
      </c>
      <c r="J7" s="130">
        <v>61589</v>
      </c>
      <c r="K7" s="130">
        <v>377389</v>
      </c>
      <c r="L7" s="134">
        <v>4100927</v>
      </c>
      <c r="M7" s="130">
        <v>13638407</v>
      </c>
      <c r="N7" s="133"/>
      <c r="O7" s="133"/>
      <c r="P7" s="133"/>
      <c r="Q7" s="133"/>
      <c r="R7" s="133"/>
      <c r="S7" s="133"/>
    </row>
    <row r="8" spans="1:19" s="27" customFormat="1">
      <c r="A8" s="28" t="s">
        <v>322</v>
      </c>
      <c r="B8" s="111" t="s">
        <v>447</v>
      </c>
      <c r="C8" s="170"/>
      <c r="D8" s="170"/>
      <c r="E8" s="130"/>
      <c r="F8" s="130">
        <v>2012</v>
      </c>
      <c r="G8" s="130">
        <v>2752</v>
      </c>
      <c r="H8" s="130">
        <v>5122</v>
      </c>
      <c r="I8" s="130">
        <v>16177</v>
      </c>
      <c r="J8" s="130">
        <v>48500</v>
      </c>
      <c r="K8" s="130">
        <v>693408</v>
      </c>
      <c r="L8" s="134">
        <v>8746242</v>
      </c>
      <c r="M8" s="130">
        <v>42367927</v>
      </c>
      <c r="N8" s="133"/>
      <c r="O8" s="133"/>
      <c r="P8" s="133"/>
      <c r="Q8" s="133"/>
      <c r="R8" s="133"/>
      <c r="S8" s="133"/>
    </row>
    <row r="9" spans="1:19">
      <c r="A9" s="18" t="s">
        <v>323</v>
      </c>
      <c r="B9" s="30" t="s">
        <v>324</v>
      </c>
      <c r="C9" s="8"/>
      <c r="D9" s="8"/>
      <c r="E9" s="8"/>
      <c r="F9" s="8"/>
      <c r="G9" s="9">
        <v>28999</v>
      </c>
      <c r="H9" s="135">
        <v>37058</v>
      </c>
      <c r="I9" s="135">
        <v>124251</v>
      </c>
      <c r="J9" s="135">
        <v>143160</v>
      </c>
      <c r="K9" s="135">
        <v>1168748</v>
      </c>
      <c r="L9" s="136">
        <v>10121400</v>
      </c>
      <c r="M9" s="130">
        <v>41619352</v>
      </c>
      <c r="N9" s="133"/>
      <c r="O9" s="133"/>
      <c r="P9" s="133"/>
      <c r="Q9" s="133"/>
      <c r="R9" s="133"/>
      <c r="S9" s="133"/>
    </row>
    <row r="10" spans="1:19">
      <c r="A10" s="18" t="s">
        <v>325</v>
      </c>
      <c r="B10" s="31" t="s">
        <v>448</v>
      </c>
      <c r="C10" s="9">
        <v>23998</v>
      </c>
      <c r="D10" s="9">
        <v>11999</v>
      </c>
      <c r="E10" s="9"/>
      <c r="F10" s="9">
        <v>18260</v>
      </c>
      <c r="G10" s="137">
        <v>5164</v>
      </c>
      <c r="H10" s="137">
        <v>46370</v>
      </c>
      <c r="I10" s="137">
        <v>73210</v>
      </c>
      <c r="J10" s="137">
        <v>181716</v>
      </c>
      <c r="K10" s="137">
        <v>2121145</v>
      </c>
      <c r="L10" s="138">
        <v>11715551</v>
      </c>
      <c r="M10" s="130">
        <v>41341665</v>
      </c>
      <c r="N10" s="133"/>
      <c r="O10" s="133"/>
      <c r="P10" s="133"/>
      <c r="Q10" s="133"/>
      <c r="R10" s="133"/>
      <c r="S10" s="133"/>
    </row>
    <row r="11" spans="1:19">
      <c r="A11" s="18" t="s">
        <v>326</v>
      </c>
      <c r="B11" s="31" t="s">
        <v>449</v>
      </c>
      <c r="C11" s="9">
        <v>19517</v>
      </c>
      <c r="D11" s="9">
        <v>9759</v>
      </c>
      <c r="E11" s="9">
        <v>14465</v>
      </c>
      <c r="F11" s="9">
        <v>17007</v>
      </c>
      <c r="G11" s="137">
        <v>30524</v>
      </c>
      <c r="H11" s="137">
        <v>86410</v>
      </c>
      <c r="I11" s="137">
        <v>401268</v>
      </c>
      <c r="J11" s="137">
        <v>552234</v>
      </c>
      <c r="K11" s="137">
        <v>4693450</v>
      </c>
      <c r="L11" s="138">
        <v>12324172</v>
      </c>
      <c r="M11" s="130">
        <v>46262832</v>
      </c>
      <c r="N11" s="133"/>
      <c r="O11" s="133"/>
      <c r="P11" s="133"/>
      <c r="Q11" s="133"/>
      <c r="R11" s="133"/>
      <c r="S11" s="133"/>
    </row>
    <row r="12" spans="1:19">
      <c r="A12" s="18" t="s">
        <v>327</v>
      </c>
      <c r="B12" s="30" t="s">
        <v>328</v>
      </c>
      <c r="C12" s="137">
        <v>32248.703000000001</v>
      </c>
      <c r="D12" s="137">
        <v>16124</v>
      </c>
      <c r="E12" s="9"/>
      <c r="F12" s="137">
        <v>30695</v>
      </c>
      <c r="G12" s="137">
        <v>17197</v>
      </c>
      <c r="H12" s="137">
        <v>21044</v>
      </c>
      <c r="I12" s="137">
        <v>60660</v>
      </c>
      <c r="J12" s="137">
        <v>145687</v>
      </c>
      <c r="K12" s="137">
        <v>1714252</v>
      </c>
      <c r="L12" s="138">
        <v>14344014</v>
      </c>
      <c r="M12" s="130">
        <v>51286799</v>
      </c>
      <c r="N12" s="139"/>
      <c r="O12" s="139"/>
      <c r="P12" s="139"/>
      <c r="Q12" s="139"/>
      <c r="R12" s="139"/>
      <c r="S12" s="133"/>
    </row>
    <row r="13" spans="1:19">
      <c r="A13" s="18" t="s">
        <v>329</v>
      </c>
      <c r="B13" s="30" t="s">
        <v>330</v>
      </c>
      <c r="C13" s="9">
        <v>30232.49</v>
      </c>
      <c r="D13" s="9">
        <v>16253</v>
      </c>
      <c r="E13" s="9">
        <v>39475</v>
      </c>
      <c r="F13" s="137">
        <v>62652</v>
      </c>
      <c r="G13" s="137">
        <v>93839</v>
      </c>
      <c r="H13" s="137">
        <v>109702</v>
      </c>
      <c r="I13" s="137">
        <v>198174</v>
      </c>
      <c r="J13" s="137">
        <v>411102</v>
      </c>
      <c r="K13" s="137">
        <v>2182355</v>
      </c>
      <c r="L13" s="138">
        <v>11655888</v>
      </c>
      <c r="M13" s="130">
        <v>47719224</v>
      </c>
      <c r="N13" s="140"/>
      <c r="O13" s="140"/>
      <c r="P13" s="140"/>
      <c r="Q13" s="140"/>
      <c r="R13" s="140"/>
      <c r="S13" s="126"/>
    </row>
    <row r="14" spans="1:19">
      <c r="A14" s="18" t="s">
        <v>331</v>
      </c>
      <c r="B14" s="30" t="s">
        <v>332</v>
      </c>
      <c r="C14" s="9">
        <v>15496.493</v>
      </c>
      <c r="D14" s="9">
        <v>7748</v>
      </c>
      <c r="E14" s="9">
        <v>15782</v>
      </c>
      <c r="F14" s="9">
        <v>15664</v>
      </c>
      <c r="G14" s="137">
        <v>55966</v>
      </c>
      <c r="H14" s="137">
        <v>52658</v>
      </c>
      <c r="I14" s="137">
        <v>158343</v>
      </c>
      <c r="J14" s="137">
        <v>296493</v>
      </c>
      <c r="K14" s="137">
        <v>1887918</v>
      </c>
      <c r="L14" s="138">
        <v>9708291</v>
      </c>
      <c r="M14" s="130">
        <v>42277169</v>
      </c>
      <c r="N14" s="140"/>
      <c r="O14" s="140"/>
      <c r="P14" s="140"/>
      <c r="Q14" s="140"/>
      <c r="R14" s="140"/>
      <c r="S14" s="126"/>
    </row>
    <row r="15" spans="1:19">
      <c r="A15" s="18" t="s">
        <v>333</v>
      </c>
      <c r="B15" s="30" t="s">
        <v>334</v>
      </c>
      <c r="C15" s="9">
        <v>27275.439999999999</v>
      </c>
      <c r="D15" s="9">
        <v>12529</v>
      </c>
      <c r="E15" s="9">
        <v>36590</v>
      </c>
      <c r="F15" s="9">
        <v>39104</v>
      </c>
      <c r="G15" s="137">
        <v>67494</v>
      </c>
      <c r="H15" s="137">
        <v>95214</v>
      </c>
      <c r="I15" s="137">
        <v>220538</v>
      </c>
      <c r="J15" s="137">
        <v>475794</v>
      </c>
      <c r="K15" s="137">
        <v>2632117</v>
      </c>
      <c r="L15" s="138">
        <v>10936425</v>
      </c>
      <c r="M15" s="130">
        <v>41404916</v>
      </c>
      <c r="N15" s="140"/>
      <c r="O15" s="140"/>
      <c r="P15" s="140"/>
      <c r="Q15" s="140"/>
      <c r="R15" s="140"/>
      <c r="S15" s="126"/>
    </row>
    <row r="16" spans="1:19">
      <c r="A16" s="18" t="s">
        <v>335</v>
      </c>
      <c r="B16" s="31" t="s">
        <v>336</v>
      </c>
      <c r="C16" s="9">
        <v>26170.767</v>
      </c>
      <c r="D16" s="9">
        <v>13085</v>
      </c>
      <c r="E16" s="9">
        <v>25733</v>
      </c>
      <c r="F16" s="9">
        <v>19318</v>
      </c>
      <c r="G16" s="137">
        <v>51657</v>
      </c>
      <c r="H16" s="137">
        <v>86010</v>
      </c>
      <c r="I16" s="137">
        <v>186786</v>
      </c>
      <c r="J16" s="137">
        <v>324565</v>
      </c>
      <c r="K16" s="137">
        <v>3118882</v>
      </c>
      <c r="L16" s="138">
        <v>11807218</v>
      </c>
      <c r="M16" s="130">
        <v>42299261</v>
      </c>
      <c r="N16" s="140"/>
      <c r="O16" s="140"/>
      <c r="P16" s="140"/>
      <c r="Q16" s="140"/>
      <c r="R16" s="140"/>
      <c r="S16" s="126"/>
    </row>
    <row r="17" spans="1:20">
      <c r="A17" s="18" t="s">
        <v>337</v>
      </c>
      <c r="B17" s="31" t="s">
        <v>338</v>
      </c>
      <c r="C17" s="9">
        <v>25023.100999999999</v>
      </c>
      <c r="D17" s="9">
        <v>13570</v>
      </c>
      <c r="E17" s="9">
        <v>24006</v>
      </c>
      <c r="F17" s="9">
        <v>29819</v>
      </c>
      <c r="G17" s="137">
        <v>73260</v>
      </c>
      <c r="H17" s="137">
        <v>114829</v>
      </c>
      <c r="I17" s="137">
        <v>375654</v>
      </c>
      <c r="J17" s="137">
        <v>655481</v>
      </c>
      <c r="K17" s="137">
        <v>2811855</v>
      </c>
      <c r="L17" s="138">
        <v>14736941</v>
      </c>
      <c r="M17" s="130">
        <v>53956855</v>
      </c>
      <c r="N17" s="140"/>
      <c r="O17" s="140"/>
      <c r="P17" s="140"/>
      <c r="Q17" s="140"/>
      <c r="R17" s="140"/>
      <c r="S17" s="126"/>
    </row>
    <row r="18" spans="1:20">
      <c r="A18" s="18" t="s">
        <v>339</v>
      </c>
      <c r="B18" s="30" t="s">
        <v>340</v>
      </c>
      <c r="C18" s="9">
        <v>86300</v>
      </c>
      <c r="D18" s="9">
        <v>27738</v>
      </c>
      <c r="E18" s="9">
        <v>61927</v>
      </c>
      <c r="F18" s="9">
        <v>84033</v>
      </c>
      <c r="G18" s="137">
        <v>188685</v>
      </c>
      <c r="H18" s="137">
        <v>407525</v>
      </c>
      <c r="I18" s="137">
        <v>618449</v>
      </c>
      <c r="J18" s="137">
        <v>1198344</v>
      </c>
      <c r="K18" s="137">
        <v>5866647</v>
      </c>
      <c r="L18" s="138">
        <v>13374514</v>
      </c>
      <c r="M18" s="130">
        <v>63409060</v>
      </c>
      <c r="N18" s="140"/>
      <c r="O18" s="140"/>
      <c r="P18" s="140"/>
      <c r="Q18" s="140"/>
      <c r="R18" s="140"/>
      <c r="S18" s="126"/>
    </row>
    <row r="19" spans="1:20">
      <c r="A19" s="18" t="s">
        <v>341</v>
      </c>
      <c r="B19" s="30" t="s">
        <v>342</v>
      </c>
      <c r="C19" s="9">
        <v>27338</v>
      </c>
      <c r="D19" s="9">
        <v>15418</v>
      </c>
      <c r="E19" s="9">
        <v>30382</v>
      </c>
      <c r="F19" s="9">
        <v>31195</v>
      </c>
      <c r="G19" s="137">
        <v>77246</v>
      </c>
      <c r="H19" s="137">
        <v>102924</v>
      </c>
      <c r="I19" s="137">
        <v>210451</v>
      </c>
      <c r="J19" s="137">
        <v>442090</v>
      </c>
      <c r="K19" s="137">
        <v>2109906</v>
      </c>
      <c r="L19" s="138">
        <v>9177188</v>
      </c>
      <c r="M19" s="130">
        <v>36296975</v>
      </c>
      <c r="N19" s="140"/>
      <c r="O19" s="140"/>
      <c r="P19" s="140"/>
      <c r="Q19" s="140"/>
      <c r="R19" s="140"/>
      <c r="S19" s="126"/>
    </row>
    <row r="20" spans="1:20">
      <c r="A20" s="18" t="s">
        <v>343</v>
      </c>
      <c r="B20" s="30" t="s">
        <v>344</v>
      </c>
      <c r="C20" s="9">
        <v>35833</v>
      </c>
      <c r="D20" s="9">
        <v>17917</v>
      </c>
      <c r="E20" s="9">
        <v>30070</v>
      </c>
      <c r="F20" s="9">
        <v>39710</v>
      </c>
      <c r="G20" s="137">
        <v>131030</v>
      </c>
      <c r="H20" s="137">
        <v>130174</v>
      </c>
      <c r="I20" s="137">
        <v>229593</v>
      </c>
      <c r="J20" s="137">
        <v>535340</v>
      </c>
      <c r="K20" s="137">
        <v>3048088</v>
      </c>
      <c r="L20" s="138">
        <v>14032801</v>
      </c>
      <c r="M20" s="130">
        <v>62122182</v>
      </c>
      <c r="N20" s="140"/>
      <c r="O20" s="140"/>
      <c r="P20" s="140"/>
      <c r="Q20" s="140"/>
      <c r="R20" s="140"/>
      <c r="S20" s="126"/>
      <c r="T20" s="126"/>
    </row>
    <row r="21" spans="1:20">
      <c r="A21" s="18" t="s">
        <v>345</v>
      </c>
      <c r="B21" s="31" t="s">
        <v>346</v>
      </c>
      <c r="C21" s="9">
        <v>29635</v>
      </c>
      <c r="D21" s="9">
        <v>16708</v>
      </c>
      <c r="E21" s="9">
        <v>30803</v>
      </c>
      <c r="F21" s="9">
        <v>33905</v>
      </c>
      <c r="G21" s="137">
        <v>96236</v>
      </c>
      <c r="H21" s="137">
        <v>109800</v>
      </c>
      <c r="I21" s="137">
        <v>187165</v>
      </c>
      <c r="J21" s="137">
        <v>525522</v>
      </c>
      <c r="K21" s="137">
        <v>3729382</v>
      </c>
      <c r="L21" s="138">
        <v>12873681</v>
      </c>
      <c r="M21" s="130">
        <v>47743583</v>
      </c>
      <c r="N21" s="140"/>
      <c r="O21" s="140"/>
      <c r="P21" s="140"/>
      <c r="Q21" s="140"/>
      <c r="R21" s="140"/>
      <c r="S21" s="126"/>
      <c r="T21" s="126"/>
    </row>
    <row r="22" spans="1:20">
      <c r="A22" s="18" t="s">
        <v>347</v>
      </c>
      <c r="B22" s="30" t="s">
        <v>348</v>
      </c>
      <c r="C22" s="9">
        <v>7209</v>
      </c>
      <c r="D22" s="9">
        <v>3604</v>
      </c>
      <c r="E22" s="9">
        <v>10388</v>
      </c>
      <c r="F22" s="9">
        <v>13594</v>
      </c>
      <c r="G22" s="137">
        <v>21957</v>
      </c>
      <c r="H22" s="137">
        <v>68846</v>
      </c>
      <c r="I22" s="137">
        <v>146416</v>
      </c>
      <c r="J22" s="137">
        <v>461269</v>
      </c>
      <c r="K22" s="137">
        <v>2361035</v>
      </c>
      <c r="L22" s="138">
        <v>5108853</v>
      </c>
      <c r="M22" s="130">
        <v>22639260</v>
      </c>
      <c r="N22" s="140"/>
      <c r="O22" s="140"/>
      <c r="P22" s="140"/>
      <c r="Q22" s="140"/>
      <c r="R22" s="140"/>
      <c r="S22" s="126"/>
      <c r="T22" s="126"/>
    </row>
    <row r="23" spans="1:20">
      <c r="A23" s="18" t="s">
        <v>349</v>
      </c>
      <c r="B23" s="31" t="s">
        <v>350</v>
      </c>
      <c r="C23" s="9">
        <v>8759</v>
      </c>
      <c r="D23" s="9">
        <v>4380</v>
      </c>
      <c r="E23" s="9">
        <v>8813</v>
      </c>
      <c r="F23" s="9"/>
      <c r="G23" s="137"/>
      <c r="H23" s="137">
        <v>145882</v>
      </c>
      <c r="I23" s="137">
        <v>235979</v>
      </c>
      <c r="J23" s="137">
        <v>445013</v>
      </c>
      <c r="K23" s="137">
        <v>2609100</v>
      </c>
      <c r="L23" s="138">
        <v>7638634</v>
      </c>
      <c r="M23" s="130">
        <v>25324753</v>
      </c>
      <c r="N23" s="140"/>
      <c r="O23" s="140"/>
      <c r="P23" s="140"/>
      <c r="Q23" s="140"/>
      <c r="R23" s="140"/>
      <c r="S23" s="126"/>
      <c r="T23" s="126"/>
    </row>
    <row r="24" spans="1:20">
      <c r="A24" s="18" t="s">
        <v>351</v>
      </c>
      <c r="B24" s="31" t="s">
        <v>352</v>
      </c>
      <c r="C24" s="9">
        <v>17021</v>
      </c>
      <c r="D24" s="9">
        <v>8511</v>
      </c>
      <c r="E24" s="9">
        <v>20840</v>
      </c>
      <c r="F24" s="9">
        <v>21170</v>
      </c>
      <c r="G24" s="137">
        <v>45766</v>
      </c>
      <c r="H24" s="137">
        <v>99290</v>
      </c>
      <c r="I24" s="137">
        <v>251317</v>
      </c>
      <c r="J24" s="137">
        <v>583372</v>
      </c>
      <c r="K24" s="137">
        <v>2960243</v>
      </c>
      <c r="L24" s="138">
        <v>8018880</v>
      </c>
      <c r="M24" s="130">
        <v>40855563</v>
      </c>
      <c r="N24" s="140"/>
      <c r="O24" s="140"/>
      <c r="P24" s="140"/>
      <c r="Q24" s="140"/>
      <c r="R24" s="140"/>
      <c r="S24" s="126"/>
      <c r="T24" s="126"/>
    </row>
    <row r="25" spans="1:20">
      <c r="A25" s="18" t="s">
        <v>353</v>
      </c>
      <c r="B25" s="31" t="s">
        <v>354</v>
      </c>
      <c r="C25" s="9">
        <v>7304</v>
      </c>
      <c r="D25" s="9">
        <v>3652</v>
      </c>
      <c r="E25" s="9">
        <v>11355</v>
      </c>
      <c r="F25" s="9">
        <v>8436</v>
      </c>
      <c r="G25" s="137">
        <v>25849</v>
      </c>
      <c r="H25" s="137">
        <v>62805</v>
      </c>
      <c r="I25" s="137">
        <v>161182</v>
      </c>
      <c r="J25" s="137">
        <v>317380</v>
      </c>
      <c r="K25" s="137">
        <v>1375279</v>
      </c>
      <c r="L25" s="138">
        <v>5279385</v>
      </c>
      <c r="M25" s="130">
        <v>24207648</v>
      </c>
      <c r="N25" s="140"/>
      <c r="O25" s="140"/>
      <c r="P25" s="140"/>
      <c r="Q25" s="140"/>
      <c r="R25" s="140"/>
      <c r="S25" s="126"/>
      <c r="T25" s="126"/>
    </row>
    <row r="26" spans="1:20">
      <c r="A26" s="18" t="s">
        <v>355</v>
      </c>
      <c r="B26" s="30" t="s">
        <v>356</v>
      </c>
      <c r="C26" s="9">
        <v>4922</v>
      </c>
      <c r="D26" s="9">
        <v>2484</v>
      </c>
      <c r="E26" s="9">
        <v>3723</v>
      </c>
      <c r="F26" s="9">
        <v>3356</v>
      </c>
      <c r="G26" s="137">
        <v>3416</v>
      </c>
      <c r="H26" s="137">
        <v>9335</v>
      </c>
      <c r="I26" s="137"/>
      <c r="J26" s="137"/>
      <c r="K26" s="137"/>
      <c r="L26" s="138"/>
      <c r="M26" s="130"/>
      <c r="N26" s="126"/>
      <c r="O26" s="126"/>
      <c r="P26" s="126"/>
      <c r="Q26" s="126"/>
      <c r="R26" s="126"/>
      <c r="S26" s="126"/>
      <c r="T26" s="126"/>
    </row>
    <row r="27" spans="1:20">
      <c r="A27" s="18" t="s">
        <v>357</v>
      </c>
      <c r="B27" s="31" t="s">
        <v>390</v>
      </c>
      <c r="C27" s="9">
        <v>1281</v>
      </c>
      <c r="D27" s="9">
        <v>641</v>
      </c>
      <c r="E27" s="9">
        <v>2001</v>
      </c>
      <c r="F27" s="9">
        <v>2080</v>
      </c>
      <c r="G27" s="137">
        <v>2386</v>
      </c>
      <c r="H27" s="137">
        <v>8538</v>
      </c>
      <c r="I27" s="137">
        <v>29054</v>
      </c>
      <c r="J27" s="137">
        <v>54912</v>
      </c>
      <c r="K27" s="137">
        <v>318729</v>
      </c>
      <c r="L27" s="138">
        <v>1302910</v>
      </c>
      <c r="M27" s="130">
        <v>13919677</v>
      </c>
      <c r="N27" s="140"/>
      <c r="O27" s="140"/>
      <c r="P27" s="140"/>
      <c r="Q27" s="140"/>
      <c r="R27" s="140"/>
      <c r="S27" s="126"/>
      <c r="T27" s="126"/>
    </row>
    <row r="28" spans="1:20">
      <c r="A28" s="18" t="s">
        <v>450</v>
      </c>
      <c r="B28" s="31" t="s">
        <v>451</v>
      </c>
      <c r="C28" s="8"/>
      <c r="D28" s="8"/>
      <c r="E28" s="8"/>
      <c r="F28" s="9"/>
      <c r="G28" s="135"/>
      <c r="H28" s="135">
        <v>8947</v>
      </c>
      <c r="I28" s="135"/>
      <c r="J28" s="135"/>
      <c r="K28" s="135"/>
      <c r="L28" s="136"/>
      <c r="M28" s="130"/>
      <c r="N28" s="126"/>
      <c r="O28" s="126"/>
      <c r="P28" s="126"/>
      <c r="Q28" s="126"/>
      <c r="R28" s="126"/>
      <c r="S28" s="126"/>
      <c r="T28" s="126"/>
    </row>
    <row r="29" spans="1:20">
      <c r="A29" s="18" t="s">
        <v>369</v>
      </c>
      <c r="B29" s="30" t="s">
        <v>452</v>
      </c>
      <c r="C29" s="8"/>
      <c r="D29" s="8"/>
      <c r="E29" s="8">
        <v>5358</v>
      </c>
      <c r="F29" s="9">
        <v>11442</v>
      </c>
      <c r="G29" s="135">
        <v>22328</v>
      </c>
      <c r="H29" s="135">
        <v>50184</v>
      </c>
      <c r="I29" s="135">
        <v>96926</v>
      </c>
      <c r="J29" s="135">
        <v>190741</v>
      </c>
      <c r="K29" s="135">
        <v>1054512</v>
      </c>
      <c r="L29" s="136">
        <v>3684315</v>
      </c>
      <c r="M29" s="130">
        <v>18233579</v>
      </c>
      <c r="N29" s="140"/>
      <c r="O29" s="140"/>
      <c r="P29" s="140"/>
      <c r="Q29" s="140"/>
      <c r="R29" s="140"/>
      <c r="S29" s="126"/>
      <c r="T29" s="126"/>
    </row>
    <row r="30" spans="1:20" ht="21" customHeight="1">
      <c r="A30" s="34" t="s">
        <v>112</v>
      </c>
      <c r="B30" s="141" t="s">
        <v>453</v>
      </c>
      <c r="C30" s="8">
        <f>SUM(C6:C29)</f>
        <v>425563.99400000001</v>
      </c>
      <c r="D30" s="8">
        <f>SUM(D9:D29)</f>
        <v>202120</v>
      </c>
      <c r="E30" s="8">
        <f>SUM(E6:E29)</f>
        <v>372211</v>
      </c>
      <c r="F30" s="8">
        <f t="shared" ref="F30:M30" si="0">SUM(F6:F29)</f>
        <v>484120</v>
      </c>
      <c r="G30" s="8">
        <f t="shared" si="0"/>
        <v>1047366</v>
      </c>
      <c r="H30" s="8">
        <f t="shared" si="0"/>
        <v>1868749</v>
      </c>
      <c r="I30" s="8">
        <f t="shared" si="0"/>
        <v>4010212</v>
      </c>
      <c r="J30" s="8">
        <f t="shared" si="0"/>
        <v>8057078</v>
      </c>
      <c r="K30" s="8">
        <f t="shared" si="0"/>
        <v>48892359</v>
      </c>
      <c r="L30" s="171">
        <f t="shared" si="0"/>
        <v>205056952</v>
      </c>
      <c r="M30" s="130">
        <f t="shared" si="0"/>
        <v>836606851</v>
      </c>
      <c r="N30" s="142"/>
      <c r="O30" s="142"/>
      <c r="P30" s="142"/>
      <c r="Q30" s="142"/>
      <c r="R30" s="142"/>
      <c r="S30" s="126"/>
      <c r="T30" s="126"/>
    </row>
    <row r="31" spans="1:20">
      <c r="A31" s="143" t="s">
        <v>454</v>
      </c>
      <c r="B31" s="55"/>
      <c r="C31" s="16"/>
      <c r="D31" s="16"/>
      <c r="E31" s="16"/>
      <c r="F31" s="16"/>
      <c r="G31" s="16"/>
      <c r="L31" s="140"/>
      <c r="M31" s="126"/>
      <c r="N31" s="126"/>
      <c r="O31" s="126"/>
      <c r="P31" s="126"/>
      <c r="Q31" s="126"/>
      <c r="R31" s="126"/>
      <c r="S31" s="126"/>
      <c r="T31" s="126"/>
    </row>
    <row r="32" spans="1:20">
      <c r="C32" s="16"/>
      <c r="D32" s="16"/>
      <c r="E32" s="16"/>
      <c r="F32" s="16"/>
      <c r="G32" s="16"/>
      <c r="J32" s="140"/>
      <c r="K32" s="140"/>
      <c r="M32" s="126"/>
      <c r="N32" s="126"/>
      <c r="O32" s="126"/>
      <c r="P32" s="126"/>
      <c r="Q32" s="126"/>
      <c r="R32" s="126"/>
      <c r="S32" s="126"/>
      <c r="T32" s="12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</sheetData>
  <mergeCells count="1">
    <mergeCell ref="C5:M5"/>
  </mergeCells>
  <phoneticPr fontId="2"/>
  <pageMargins left="1.1811023622047245" right="0.39370078740157483" top="0.98425196850393704" bottom="0.98425196850393704" header="0.51181102362204722" footer="0.51181102362204722"/>
  <pageSetup paperSize="9" scale="52" orientation="portrait" horizontalDpi="300" verticalDpi="300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3.2"/>
  <cols>
    <col min="1" max="2" width="13.88671875" customWidth="1"/>
    <col min="3" max="8" width="13.6640625" customWidth="1"/>
  </cols>
  <sheetData>
    <row r="1" spans="1:10">
      <c r="A1" s="55" t="s">
        <v>455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193" t="s">
        <v>478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23" customFormat="1">
      <c r="A3" s="145"/>
      <c r="B3" s="146"/>
      <c r="C3" s="147">
        <v>1</v>
      </c>
      <c r="D3" s="147">
        <v>2</v>
      </c>
      <c r="E3" s="147">
        <v>3</v>
      </c>
      <c r="F3" s="147">
        <v>4</v>
      </c>
      <c r="G3" s="147">
        <v>5</v>
      </c>
      <c r="H3" s="147">
        <v>6</v>
      </c>
      <c r="I3" s="147">
        <v>7</v>
      </c>
      <c r="J3" s="147">
        <v>8</v>
      </c>
    </row>
    <row r="4" spans="1:10" s="27" customFormat="1">
      <c r="A4" s="148"/>
      <c r="B4" s="149"/>
      <c r="C4" s="150" t="s">
        <v>370</v>
      </c>
      <c r="D4" s="151"/>
      <c r="E4" s="152"/>
      <c r="F4" s="146"/>
      <c r="G4" s="150" t="s">
        <v>371</v>
      </c>
      <c r="H4" s="153"/>
      <c r="I4" s="154" t="s">
        <v>112</v>
      </c>
      <c r="J4" s="155"/>
    </row>
    <row r="5" spans="1:10" s="27" customFormat="1">
      <c r="A5" s="148"/>
      <c r="B5" s="149"/>
      <c r="C5" s="148" t="s">
        <v>372</v>
      </c>
      <c r="D5" s="149"/>
      <c r="E5" s="145" t="s">
        <v>456</v>
      </c>
      <c r="F5" s="153"/>
      <c r="G5" s="148" t="s">
        <v>373</v>
      </c>
      <c r="H5" s="149"/>
      <c r="I5" s="156" t="s">
        <v>113</v>
      </c>
      <c r="J5" s="157"/>
    </row>
    <row r="6" spans="1:10" s="27" customFormat="1">
      <c r="A6" s="148"/>
      <c r="B6" s="149"/>
      <c r="C6" s="158"/>
      <c r="D6" s="159"/>
      <c r="E6" s="158" t="s">
        <v>457</v>
      </c>
      <c r="F6" s="144"/>
      <c r="G6" s="158"/>
      <c r="H6" s="159"/>
      <c r="I6" s="158"/>
      <c r="J6" s="159"/>
    </row>
    <row r="7" spans="1:10" s="27" customFormat="1">
      <c r="A7" s="158"/>
      <c r="B7" s="159"/>
      <c r="C7" s="160" t="s">
        <v>458</v>
      </c>
      <c r="D7" s="160" t="s">
        <v>374</v>
      </c>
      <c r="E7" s="160" t="s">
        <v>458</v>
      </c>
      <c r="F7" s="160" t="s">
        <v>459</v>
      </c>
      <c r="G7" s="160" t="s">
        <v>458</v>
      </c>
      <c r="H7" s="160" t="s">
        <v>459</v>
      </c>
      <c r="I7" s="160" t="s">
        <v>458</v>
      </c>
      <c r="J7" s="160" t="s">
        <v>459</v>
      </c>
    </row>
    <row r="8" spans="1:10">
      <c r="A8" s="43" t="s">
        <v>318</v>
      </c>
      <c r="B8" s="161" t="s">
        <v>319</v>
      </c>
      <c r="C8" s="162">
        <v>482</v>
      </c>
      <c r="D8" s="163">
        <f t="shared" ref="D8:D24" si="0">C8/I8*100</f>
        <v>66.208791208791212</v>
      </c>
      <c r="E8" s="137">
        <v>227</v>
      </c>
      <c r="F8" s="163">
        <f t="shared" ref="F8:F21" si="1">E8/I8*100</f>
        <v>31.181318681318682</v>
      </c>
      <c r="G8" s="162">
        <v>246</v>
      </c>
      <c r="H8" s="163">
        <f>G8/I8*100</f>
        <v>33.791208791208796</v>
      </c>
      <c r="I8" s="162">
        <f t="shared" ref="I8:I21" si="2">C8+G8</f>
        <v>728</v>
      </c>
      <c r="J8" s="163">
        <v>100</v>
      </c>
    </row>
    <row r="9" spans="1:10">
      <c r="A9" s="34" t="s">
        <v>381</v>
      </c>
      <c r="B9" s="161" t="s">
        <v>324</v>
      </c>
      <c r="C9" s="162">
        <v>11938</v>
      </c>
      <c r="D9" s="163">
        <f t="shared" si="0"/>
        <v>91.011664252496757</v>
      </c>
      <c r="E9" s="137">
        <v>11533</v>
      </c>
      <c r="F9" s="163">
        <f t="shared" si="1"/>
        <v>87.924068003354421</v>
      </c>
      <c r="G9" s="162">
        <v>1179</v>
      </c>
      <c r="H9" s="163">
        <f>G9/I9*100</f>
        <v>8.988335747503239</v>
      </c>
      <c r="I9" s="162">
        <f t="shared" si="2"/>
        <v>13117</v>
      </c>
      <c r="J9" s="163">
        <v>100</v>
      </c>
    </row>
    <row r="10" spans="1:10">
      <c r="A10" s="34" t="s">
        <v>382</v>
      </c>
      <c r="B10" s="164" t="s">
        <v>448</v>
      </c>
      <c r="C10" s="162">
        <v>2974</v>
      </c>
      <c r="D10" s="163">
        <f t="shared" si="0"/>
        <v>70.191172999763978</v>
      </c>
      <c r="E10" s="137">
        <v>1204</v>
      </c>
      <c r="F10" s="163">
        <f t="shared" si="1"/>
        <v>28.41633231059712</v>
      </c>
      <c r="G10" s="162">
        <v>1263</v>
      </c>
      <c r="H10" s="163">
        <f t="shared" ref="H10:H23" si="3">G10/I10*100</f>
        <v>29.808827000236015</v>
      </c>
      <c r="I10" s="162">
        <f t="shared" si="2"/>
        <v>4237</v>
      </c>
      <c r="J10" s="163">
        <v>100</v>
      </c>
    </row>
    <row r="11" spans="1:10">
      <c r="A11" s="34" t="s">
        <v>380</v>
      </c>
      <c r="B11" s="164" t="s">
        <v>460</v>
      </c>
      <c r="C11" s="162">
        <v>6170</v>
      </c>
      <c r="D11" s="163">
        <f t="shared" si="0"/>
        <v>76.923076923076934</v>
      </c>
      <c r="E11" s="137">
        <v>4539</v>
      </c>
      <c r="F11" s="163">
        <f t="shared" si="1"/>
        <v>56.588953995761123</v>
      </c>
      <c r="G11" s="162">
        <v>1851</v>
      </c>
      <c r="H11" s="163">
        <f t="shared" si="3"/>
        <v>23.076923076923077</v>
      </c>
      <c r="I11" s="162">
        <f t="shared" si="2"/>
        <v>8021</v>
      </c>
      <c r="J11" s="163">
        <v>100</v>
      </c>
    </row>
    <row r="12" spans="1:10">
      <c r="A12" s="34" t="s">
        <v>375</v>
      </c>
      <c r="B12" s="165" t="s">
        <v>328</v>
      </c>
      <c r="C12" s="162">
        <v>25589</v>
      </c>
      <c r="D12" s="163">
        <f t="shared" si="0"/>
        <v>84.726177074365935</v>
      </c>
      <c r="E12" s="137">
        <v>22378</v>
      </c>
      <c r="F12" s="163">
        <f t="shared" si="1"/>
        <v>74.094430832395204</v>
      </c>
      <c r="G12" s="162">
        <v>4613</v>
      </c>
      <c r="H12" s="163">
        <f t="shared" si="3"/>
        <v>15.273822925634065</v>
      </c>
      <c r="I12" s="162">
        <f t="shared" si="2"/>
        <v>30202</v>
      </c>
      <c r="J12" s="163">
        <v>100</v>
      </c>
    </row>
    <row r="13" spans="1:10">
      <c r="A13" s="34" t="s">
        <v>376</v>
      </c>
      <c r="B13" s="161" t="s">
        <v>330</v>
      </c>
      <c r="C13" s="162">
        <v>10949</v>
      </c>
      <c r="D13" s="163">
        <f t="shared" si="0"/>
        <v>66.133123942981399</v>
      </c>
      <c r="E13" s="137">
        <v>3231</v>
      </c>
      <c r="F13" s="163">
        <f t="shared" si="1"/>
        <v>19.515583474269146</v>
      </c>
      <c r="G13" s="162">
        <v>5607</v>
      </c>
      <c r="H13" s="163">
        <f t="shared" si="3"/>
        <v>33.866876057018601</v>
      </c>
      <c r="I13" s="162">
        <f t="shared" si="2"/>
        <v>16556</v>
      </c>
      <c r="J13" s="163">
        <v>100</v>
      </c>
    </row>
    <row r="14" spans="1:10">
      <c r="A14" s="34" t="s">
        <v>377</v>
      </c>
      <c r="B14" s="161" t="s">
        <v>332</v>
      </c>
      <c r="C14" s="162">
        <v>5277</v>
      </c>
      <c r="D14" s="163">
        <f t="shared" si="0"/>
        <v>60.59944878272853</v>
      </c>
      <c r="E14" s="137">
        <v>4482</v>
      </c>
      <c r="F14" s="163">
        <f t="shared" si="1"/>
        <v>51.469912723932019</v>
      </c>
      <c r="G14" s="162">
        <v>3431</v>
      </c>
      <c r="H14" s="163">
        <f t="shared" si="3"/>
        <v>39.40055121727147</v>
      </c>
      <c r="I14" s="162">
        <f t="shared" si="2"/>
        <v>8708</v>
      </c>
      <c r="J14" s="163">
        <v>100</v>
      </c>
    </row>
    <row r="15" spans="1:10">
      <c r="A15" s="34" t="s">
        <v>378</v>
      </c>
      <c r="B15" s="165" t="s">
        <v>334</v>
      </c>
      <c r="C15" s="162">
        <v>6124</v>
      </c>
      <c r="D15" s="163">
        <f t="shared" si="0"/>
        <v>73.720958228000484</v>
      </c>
      <c r="E15" s="137">
        <v>5215</v>
      </c>
      <c r="F15" s="163">
        <f t="shared" si="1"/>
        <v>62.778379679788131</v>
      </c>
      <c r="G15" s="162">
        <v>2183</v>
      </c>
      <c r="H15" s="163">
        <f t="shared" si="3"/>
        <v>26.279041771999516</v>
      </c>
      <c r="I15" s="162">
        <f t="shared" si="2"/>
        <v>8307</v>
      </c>
      <c r="J15" s="163">
        <v>100</v>
      </c>
    </row>
    <row r="16" spans="1:10">
      <c r="A16" s="34" t="s">
        <v>379</v>
      </c>
      <c r="B16" s="164" t="s">
        <v>461</v>
      </c>
      <c r="C16" s="162">
        <v>7311</v>
      </c>
      <c r="D16" s="163">
        <f t="shared" si="0"/>
        <v>83.21192806737993</v>
      </c>
      <c r="E16" s="137">
        <v>6068</v>
      </c>
      <c r="F16" s="163">
        <f t="shared" si="1"/>
        <v>69.06442066924653</v>
      </c>
      <c r="G16" s="162">
        <v>1475</v>
      </c>
      <c r="H16" s="163">
        <f t="shared" si="3"/>
        <v>16.788071932620078</v>
      </c>
      <c r="I16" s="162">
        <f t="shared" si="2"/>
        <v>8786</v>
      </c>
      <c r="J16" s="163">
        <v>100</v>
      </c>
    </row>
    <row r="17" spans="1:10">
      <c r="A17" s="34" t="s">
        <v>385</v>
      </c>
      <c r="B17" s="165" t="s">
        <v>342</v>
      </c>
      <c r="C17" s="162">
        <v>5373</v>
      </c>
      <c r="D17" s="163">
        <f t="shared" si="0"/>
        <v>72.735887369703534</v>
      </c>
      <c r="E17" s="137">
        <v>833</v>
      </c>
      <c r="F17" s="163">
        <f t="shared" si="1"/>
        <v>11.276566941925005</v>
      </c>
      <c r="G17" s="162">
        <v>2014</v>
      </c>
      <c r="H17" s="163">
        <f t="shared" si="3"/>
        <v>27.264112630296466</v>
      </c>
      <c r="I17" s="162">
        <f t="shared" si="2"/>
        <v>7387</v>
      </c>
      <c r="J17" s="163">
        <v>100</v>
      </c>
    </row>
    <row r="18" spans="1:10">
      <c r="A18" s="34" t="s">
        <v>386</v>
      </c>
      <c r="B18" s="161" t="s">
        <v>344</v>
      </c>
      <c r="C18" s="162">
        <v>10445</v>
      </c>
      <c r="D18" s="163">
        <f t="shared" si="0"/>
        <v>78.961294224372551</v>
      </c>
      <c r="E18" s="137">
        <v>7403</v>
      </c>
      <c r="F18" s="163">
        <f t="shared" si="1"/>
        <v>55.96462050196552</v>
      </c>
      <c r="G18" s="162">
        <v>2783</v>
      </c>
      <c r="H18" s="163">
        <f t="shared" si="3"/>
        <v>21.038705775627456</v>
      </c>
      <c r="I18" s="162">
        <f t="shared" si="2"/>
        <v>13228</v>
      </c>
      <c r="J18" s="163">
        <v>100</v>
      </c>
    </row>
    <row r="19" spans="1:10">
      <c r="A19" s="34" t="s">
        <v>387</v>
      </c>
      <c r="B19" s="164" t="s">
        <v>462</v>
      </c>
      <c r="C19" s="162">
        <v>9615</v>
      </c>
      <c r="D19" s="163">
        <f t="shared" si="0"/>
        <v>72.780258875179769</v>
      </c>
      <c r="E19" s="137">
        <v>5181</v>
      </c>
      <c r="F19" s="163">
        <f t="shared" si="1"/>
        <v>39.217318900915906</v>
      </c>
      <c r="G19" s="162">
        <v>3596</v>
      </c>
      <c r="H19" s="163">
        <f t="shared" si="3"/>
        <v>27.219741124820224</v>
      </c>
      <c r="I19" s="162">
        <f t="shared" si="2"/>
        <v>13211</v>
      </c>
      <c r="J19" s="163">
        <v>100</v>
      </c>
    </row>
    <row r="20" spans="1:10">
      <c r="A20" s="34" t="s">
        <v>383</v>
      </c>
      <c r="B20" s="108" t="s">
        <v>463</v>
      </c>
      <c r="C20" s="162">
        <v>3573</v>
      </c>
      <c r="D20" s="163">
        <f t="shared" si="0"/>
        <v>72.415889744629098</v>
      </c>
      <c r="E20" s="137">
        <v>2611</v>
      </c>
      <c r="F20" s="163">
        <f t="shared" si="1"/>
        <v>52.918524523713003</v>
      </c>
      <c r="G20" s="162">
        <v>1361</v>
      </c>
      <c r="H20" s="163">
        <f t="shared" si="3"/>
        <v>27.584110255370899</v>
      </c>
      <c r="I20" s="162">
        <f t="shared" si="2"/>
        <v>4934</v>
      </c>
      <c r="J20" s="163">
        <v>100</v>
      </c>
    </row>
    <row r="21" spans="1:10">
      <c r="A21" s="34" t="s">
        <v>384</v>
      </c>
      <c r="B21" s="164" t="s">
        <v>464</v>
      </c>
      <c r="C21" s="162">
        <v>2012</v>
      </c>
      <c r="D21" s="163">
        <f t="shared" si="0"/>
        <v>86.314886314886323</v>
      </c>
      <c r="E21" s="137">
        <v>1621</v>
      </c>
      <c r="F21" s="163">
        <f t="shared" si="1"/>
        <v>69.540969540969542</v>
      </c>
      <c r="G21" s="162">
        <v>319</v>
      </c>
      <c r="H21" s="163">
        <f t="shared" si="3"/>
        <v>13.685113685113684</v>
      </c>
      <c r="I21" s="162">
        <f t="shared" si="2"/>
        <v>2331</v>
      </c>
      <c r="J21" s="163">
        <v>100</v>
      </c>
    </row>
    <row r="22" spans="1:10">
      <c r="A22" s="34" t="s">
        <v>388</v>
      </c>
      <c r="B22" s="161" t="s">
        <v>356</v>
      </c>
      <c r="C22" s="160"/>
      <c r="D22" s="163"/>
      <c r="E22" s="166"/>
      <c r="F22" s="167"/>
      <c r="G22" s="162">
        <v>359</v>
      </c>
      <c r="H22" s="163">
        <f t="shared" si="3"/>
        <v>100</v>
      </c>
      <c r="I22" s="162">
        <v>359</v>
      </c>
      <c r="J22" s="163">
        <v>100</v>
      </c>
    </row>
    <row r="23" spans="1:10">
      <c r="A23" s="34" t="s">
        <v>389</v>
      </c>
      <c r="B23" s="108" t="s">
        <v>434</v>
      </c>
      <c r="C23" s="162">
        <v>34</v>
      </c>
      <c r="D23" s="163">
        <f t="shared" si="0"/>
        <v>30.357142857142854</v>
      </c>
      <c r="E23" s="137">
        <v>31</v>
      </c>
      <c r="F23" s="163">
        <f>E23/I23*100</f>
        <v>27.678571428571431</v>
      </c>
      <c r="G23" s="162">
        <v>78</v>
      </c>
      <c r="H23" s="163">
        <f t="shared" si="3"/>
        <v>69.642857142857139</v>
      </c>
      <c r="I23" s="162">
        <f>C23+G23</f>
        <v>112</v>
      </c>
      <c r="J23" s="163">
        <v>100</v>
      </c>
    </row>
    <row r="24" spans="1:10">
      <c r="A24" s="34" t="s">
        <v>391</v>
      </c>
      <c r="B24" s="108" t="s">
        <v>465</v>
      </c>
      <c r="C24" s="162">
        <f>SUM(C8:C23)</f>
        <v>107866</v>
      </c>
      <c r="D24" s="163">
        <f t="shared" si="0"/>
        <v>76.924064354176181</v>
      </c>
      <c r="E24" s="168">
        <f>SUM(E8:E23)</f>
        <v>76557</v>
      </c>
      <c r="F24" s="163">
        <f>E24/I24*100</f>
        <v>54.596217480602462</v>
      </c>
      <c r="G24" s="168">
        <f>SUM(G8:G23)</f>
        <v>32358</v>
      </c>
      <c r="H24" s="163">
        <f>G24/I24*100</f>
        <v>23.075935645823826</v>
      </c>
      <c r="I24" s="162">
        <f>SUM(I8:I23)</f>
        <v>140224</v>
      </c>
      <c r="J24" s="163">
        <v>100</v>
      </c>
    </row>
    <row r="25" spans="1:10">
      <c r="A25" s="55" t="s">
        <v>466</v>
      </c>
      <c r="B25" s="55"/>
      <c r="C25" s="55"/>
      <c r="D25" s="173"/>
      <c r="E25" s="173"/>
      <c r="F25" s="169"/>
      <c r="G25" s="55"/>
      <c r="H25" s="55"/>
      <c r="I25" s="55"/>
      <c r="J25" s="55"/>
    </row>
  </sheetData>
  <mergeCells count="1">
    <mergeCell ref="A2:J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5.1.1</vt:lpstr>
      <vt:lpstr>5.1.2</vt:lpstr>
      <vt:lpstr>5.1.3</vt:lpstr>
      <vt:lpstr>5.1.4</vt:lpstr>
      <vt:lpstr>5.1.5</vt:lpstr>
      <vt:lpstr>5.1.6</vt:lpstr>
      <vt:lpstr>'5.1.1'!Print_Area</vt:lpstr>
      <vt:lpstr>'5.1.2'!Print_Area</vt:lpstr>
      <vt:lpstr>'5.1.5'!Print_Area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Sasaki</dc:creator>
  <cp:lastModifiedBy>原康宏</cp:lastModifiedBy>
  <cp:lastPrinted>2013-12-18T15:29:19Z</cp:lastPrinted>
  <dcterms:created xsi:type="dcterms:W3CDTF">2013-06-19T00:59:01Z</dcterms:created>
  <dcterms:modified xsi:type="dcterms:W3CDTF">2020-07-13T05:29:55Z</dcterms:modified>
</cp:coreProperties>
</file>