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9" fillId="2" borderId="0" pivotButton="0" quotePrefix="0" xfId="3"/>
    <xf numFmtId="3" fontId="8" fillId="0" borderId="0" applyAlignment="1" pivotButton="0" quotePrefix="0" xfId="3">
      <alignment vertical="center"/>
    </xf>
    <xf numFmtId="3" fontId="9" fillId="0" borderId="0" pivotButton="0" quotePrefix="0" xfId="3"/>
    <xf numFmtId="3" fontId="9" fillId="0" borderId="0" pivotButton="0" quotePrefix="0" xfId="0"/>
    <xf numFmtId="3" fontId="10" fillId="0" borderId="2" applyAlignment="1" pivotButton="0" quotePrefix="0" xfId="3">
      <alignment horizontal="general" vertical="center"/>
    </xf>
    <xf numFmtId="164" fontId="10" fillId="3" borderId="2" applyAlignment="1" pivotButton="0" quotePrefix="0" xfId="3">
      <alignment horizontal="general" vertical="center"/>
    </xf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2">
    <outlinePr summaryBelow="1" summaryRight="1"/>
    <pageSetUpPr/>
  </sheetPr>
  <dimension ref="A1:AD38"/>
  <sheetViews>
    <sheetView tabSelected="0" topLeftCell="A1" zoomScale="100" zoomScaleNormal="100" workbookViewId="0">
      <pane xSplit="7" ySplit="10" topLeftCell="H11" activePane="bottomRight" state="frozen"/>
      <selection pane="topRight" activeCell="A1" sqref="A1"/>
      <selection pane="bottomLeft" activeCell="A11" sqref="A11"/>
      <selection pane="bottomRight" activeCell="H11" sqref="H11"/>
    </sheetView>
  </sheetViews>
  <sheetFormatPr baseColWidth="8" defaultColWidth="10.3984375" defaultRowHeight="15.75"/>
  <cols>
    <col width="41" bestFit="1" customWidth="1" style="12" min="1" max="1"/>
    <col width="18.19921875" bestFit="1" customWidth="1" style="12" min="2" max="2"/>
    <col width="23.69921875" bestFit="1" customWidth="1" style="12" min="3" max="3"/>
    <col width="6.796875" customWidth="1" style="11" min="4" max="7"/>
    <col width="11.5" bestFit="1" customWidth="1" style="12" min="8" max="8"/>
    <col width="21.296875" bestFit="1" customWidth="1" style="12" min="9" max="9"/>
    <col width="10.5" bestFit="1" customWidth="1" style="12" min="10" max="11"/>
    <col width="19.09765625" bestFit="1" customWidth="1" style="12" min="12" max="12"/>
    <col width="10.5" bestFit="1" customWidth="1" style="12" min="13" max="14"/>
    <col width="17" bestFit="1" customWidth="1" style="12" min="15" max="15"/>
    <col width="10.5" bestFit="1" customWidth="1" style="12" min="16" max="17"/>
    <col width="10.3984375" customWidth="1" style="12" min="18" max="16384"/>
  </cols>
  <sheetData>
    <row r="1" ht="18.75" customFormat="1" customHeight="1" s="10">
      <c r="A1" s="24" t="inlineStr">
        <is>
          <t>区分 !!! Classification</t>
        </is>
      </c>
      <c r="B1" s="24" t="inlineStr">
        <is>
          <t>区分 !!! Classification</t>
        </is>
      </c>
      <c r="C1" s="24" t="inlineStr">
        <is>
          <t>区分 !!! Classification</t>
        </is>
      </c>
      <c r="D1" s="25" t="inlineStr">
        <is>
          <t>check</t>
        </is>
      </c>
      <c r="E1" s="25" t="inlineStr">
        <is>
          <t>check</t>
        </is>
      </c>
      <c r="F1" s="25" t="inlineStr">
        <is>
          <t>check</t>
        </is>
      </c>
      <c r="G1" s="25" t="inlineStr">
        <is>
          <t>check</t>
        </is>
      </c>
      <c r="H1" s="24" t="inlineStr">
        <is>
          <t>総数 !!! Total</t>
        </is>
      </c>
      <c r="I1" s="24" t="inlineStr">
        <is>
          <t>北海道 !!! Hokkaido</t>
        </is>
      </c>
      <c r="J1" s="24" t="inlineStr">
        <is>
          <t>北海道 !!! Hokkaido</t>
        </is>
      </c>
      <c r="K1" s="24" t="inlineStr">
        <is>
          <t>北海道 !!! Hokkaido</t>
        </is>
      </c>
      <c r="L1" s="24" t="inlineStr">
        <is>
          <t>北海道 !!! Hokkaido</t>
        </is>
      </c>
      <c r="M1" s="24" t="inlineStr">
        <is>
          <t>北海道 !!! Hokkaido</t>
        </is>
      </c>
      <c r="N1" s="24" t="inlineStr">
        <is>
          <t>北海道 !!! Hokkaido</t>
        </is>
      </c>
      <c r="O1" s="24" t="inlineStr">
        <is>
          <t>本州および四国 !!! Honshu and Shikoku</t>
        </is>
      </c>
      <c r="P1" s="24" t="inlineStr">
        <is>
          <t>本州および四国 !!! Honshu and Shikoku</t>
        </is>
      </c>
      <c r="Q1" s="24" t="inlineStr">
        <is>
          <t>本州および四国 !!! Honshu and Shikoku</t>
        </is>
      </c>
      <c r="R1" s="24" t="inlineStr">
        <is>
          <t>本州および四国 !!! Honshu and Shikoku</t>
        </is>
      </c>
      <c r="S1" s="24" t="inlineStr">
        <is>
          <t>本州および四国 !!! Honshu and Shikoku</t>
        </is>
      </c>
      <c r="T1" s="24" t="inlineStr">
        <is>
          <t>本州および四国 !!! Honshu and Shikoku</t>
        </is>
      </c>
      <c r="U1" s="24" t="inlineStr">
        <is>
          <t>九州 !!! Kyushu</t>
        </is>
      </c>
      <c r="V1" s="24" t="inlineStr">
        <is>
          <t>九州 !!! Kyushu</t>
        </is>
      </c>
      <c r="W1" s="24" t="inlineStr">
        <is>
          <t>九州 !!! Kyushu</t>
        </is>
      </c>
      <c r="X1" s="24" t="inlineStr">
        <is>
          <t>九州 !!! Kyushu</t>
        </is>
      </c>
      <c r="Y1" s="24" t="inlineStr">
        <is>
          <t>九州 !!! Kyushu</t>
        </is>
      </c>
      <c r="Z1" s="24" t="inlineStr">
        <is>
          <t>九州 !!! Kyushu</t>
        </is>
      </c>
      <c r="AA1" s="24" t="inlineStr">
        <is>
          <t>九州 !!! Kyushu</t>
        </is>
      </c>
      <c r="AB1" s="24" t="inlineStr">
        <is>
          <t>九州 !!! Kyushu</t>
        </is>
      </c>
      <c r="AC1" s="24" t="inlineStr">
        <is>
          <t>九州 !!! Kyushu</t>
        </is>
      </c>
      <c r="AD1" s="24" t="inlineStr">
        <is>
          <t>九州 !!! Kyushu</t>
        </is>
      </c>
    </row>
    <row r="2" ht="18.75" customFormat="1" customHeight="1" s="10">
      <c r="A2" s="24" t="inlineStr">
        <is>
          <t>[1]</t>
        </is>
      </c>
      <c r="B2" s="24" t="inlineStr">
        <is>
          <t>[2]</t>
        </is>
      </c>
      <c r="C2" s="24" t="inlineStr">
        <is>
          <t>[3]</t>
        </is>
      </c>
      <c r="D2" s="25" t="n"/>
      <c r="E2" s="25" t="n"/>
      <c r="F2" s="25" t="n"/>
      <c r="G2" s="25" t="n"/>
      <c r="H2" s="24" t="n"/>
      <c r="I2" s="24" t="inlineStr">
        <is>
          <t>計 !!! Total</t>
        </is>
      </c>
      <c r="J2" s="24" t="inlineStr">
        <is>
          <t>天北 !!! Tenpoku</t>
        </is>
      </c>
      <c r="K2" s="24" t="inlineStr">
        <is>
          <t>留萌 !!! Rumoe</t>
        </is>
      </c>
      <c r="L2" s="24" t="inlineStr">
        <is>
          <t>石狩 !!! Ishikari</t>
        </is>
      </c>
      <c r="M2" s="24" t="inlineStr">
        <is>
          <t>釧路 !!! Kushiro</t>
        </is>
      </c>
      <c r="N2" s="24" t="inlineStr">
        <is>
          <t>その他 !!! Others</t>
        </is>
      </c>
      <c r="O2" s="24" t="inlineStr">
        <is>
          <t>計 !!! Total</t>
        </is>
      </c>
      <c r="P2" s="24" t="inlineStr">
        <is>
          <t>常磐 !!! Joban</t>
        </is>
      </c>
      <c r="Q2" s="24" t="inlineStr">
        <is>
          <t>熊野 !!! Kumano</t>
        </is>
      </c>
      <c r="R2" s="24" t="inlineStr">
        <is>
          <t>宇部 !!! Ube</t>
        </is>
      </c>
      <c r="S2" s="24" t="inlineStr">
        <is>
          <t>大嶺 !!! Omine</t>
        </is>
      </c>
      <c r="T2" s="24" t="inlineStr">
        <is>
          <t>その他 !!! Others</t>
        </is>
      </c>
      <c r="U2" s="24" t="inlineStr">
        <is>
          <t>計 !!! Total</t>
        </is>
      </c>
      <c r="V2" s="24" t="inlineStr">
        <is>
          <t>筑豊 !!! Chikuho</t>
        </is>
      </c>
      <c r="W2" s="24" t="inlineStr">
        <is>
          <t>福岡 !!! Fukuoka</t>
        </is>
      </c>
      <c r="X2" s="24" t="inlineStr">
        <is>
          <t>三池 !!! Miike</t>
        </is>
      </c>
      <c r="Y2" s="24" t="inlineStr">
        <is>
          <t>唐津 !!! Karatsu</t>
        </is>
      </c>
      <c r="Z2" s="24" t="inlineStr">
        <is>
          <t>佐世保 !!! Sasebo</t>
        </is>
      </c>
      <c r="AA2" s="24" t="inlineStr">
        <is>
          <t>崎戸松島 !!! Sakito-matsushima</t>
        </is>
      </c>
      <c r="AB2" s="24" t="inlineStr">
        <is>
          <t>高島 !!! Takashima</t>
        </is>
      </c>
      <c r="AC2" s="24" t="inlineStr">
        <is>
          <t>天草 !!! Amakusa</t>
        </is>
      </c>
      <c r="AD2" s="24" t="inlineStr">
        <is>
          <t>その他 !!! Others</t>
        </is>
      </c>
    </row>
    <row r="3" ht="18.75" customFormat="1" customHeight="1" s="11">
      <c r="A3" s="30" t="inlineStr">
        <is>
          <t>check</t>
        </is>
      </c>
      <c r="B3" s="25" t="n"/>
      <c r="C3" s="25" t="n"/>
      <c r="D3" s="25" t="n"/>
      <c r="E3" s="25" t="n"/>
      <c r="F3" s="25" t="n"/>
      <c r="G3" s="25" t="n"/>
      <c r="H3" s="31">
        <f>H12-SUM(H13,H17)</f>
        <v/>
      </c>
      <c r="I3" s="31">
        <f>I12-SUM(I13,I17)</f>
        <v/>
      </c>
      <c r="J3" s="31">
        <f>J12-SUM(J13,J17)</f>
        <v/>
      </c>
      <c r="K3" s="31">
        <f>K12-SUM(K13,K17)</f>
        <v/>
      </c>
      <c r="L3" s="31">
        <f>L12-SUM(L13,L17)</f>
        <v/>
      </c>
      <c r="M3" s="31">
        <f>M12-SUM(M13,M17)</f>
        <v/>
      </c>
      <c r="N3" s="31">
        <f>N12-SUM(N13,N17)</f>
        <v/>
      </c>
      <c r="O3" s="31">
        <f>O12-SUM(O13,O17)</f>
        <v/>
      </c>
      <c r="P3" s="31">
        <f>P12-SUM(P13,P17)</f>
        <v/>
      </c>
      <c r="Q3" s="31">
        <f>Q12-SUM(Q13,Q17)</f>
        <v/>
      </c>
      <c r="R3" s="31">
        <f>R12-SUM(R13,R17)</f>
        <v/>
      </c>
      <c r="S3" s="31">
        <f>S12-SUM(S13,S17)</f>
        <v/>
      </c>
      <c r="T3" s="31">
        <f>T12-SUM(T13,T17)</f>
        <v/>
      </c>
      <c r="U3" s="31">
        <f>U12-SUM(U13,U17)</f>
        <v/>
      </c>
      <c r="V3" s="31">
        <f>V12-SUM(V13,V17)</f>
        <v/>
      </c>
      <c r="W3" s="31">
        <f>W12-SUM(W13,W17)</f>
        <v/>
      </c>
      <c r="X3" s="31">
        <f>X12-SUM(X13,X17)</f>
        <v/>
      </c>
      <c r="Y3" s="31">
        <f>Y12-SUM(Y13,Y17)</f>
        <v/>
      </c>
      <c r="Z3" s="31">
        <f>Z12-SUM(Z13,Z17)</f>
        <v/>
      </c>
      <c r="AA3" s="31">
        <f>AA12-SUM(AA13,AA17)</f>
        <v/>
      </c>
      <c r="AB3" s="31">
        <f>AB12-SUM(AB13,AB17)</f>
        <v/>
      </c>
      <c r="AC3" s="31">
        <f>AC12-SUM(AC13,AC17)</f>
        <v/>
      </c>
      <c r="AD3" s="31">
        <f>AD12-SUM(AD13,AD17)</f>
        <v/>
      </c>
    </row>
    <row r="4" ht="18.75" customFormat="1" customHeight="1" s="11">
      <c r="A4" s="30" t="inlineStr">
        <is>
          <t>check</t>
        </is>
      </c>
      <c r="B4" s="25" t="n"/>
      <c r="C4" s="25" t="n"/>
      <c r="D4" s="25" t="n"/>
      <c r="E4" s="25" t="n"/>
      <c r="F4" s="25" t="n"/>
      <c r="G4" s="25" t="n"/>
      <c r="H4" s="31">
        <f>H12-SUM(H21:H24)</f>
        <v/>
      </c>
      <c r="I4" s="31">
        <f>I12-SUM(I21:I24)</f>
        <v/>
      </c>
      <c r="J4" s="31">
        <f>J12-SUM(J21:J24)</f>
        <v/>
      </c>
      <c r="K4" s="31">
        <f>K12-SUM(K21:K24)</f>
        <v/>
      </c>
      <c r="L4" s="31">
        <f>L12-SUM(L21:L24)</f>
        <v/>
      </c>
      <c r="M4" s="31">
        <f>M12-SUM(M21:M24)</f>
        <v/>
      </c>
      <c r="N4" s="31">
        <f>N12-SUM(N21:N24)</f>
        <v/>
      </c>
      <c r="O4" s="31">
        <f>O12-SUM(O21:O24)</f>
        <v/>
      </c>
      <c r="P4" s="31">
        <f>P12-SUM(P21:P24)</f>
        <v/>
      </c>
      <c r="Q4" s="31">
        <f>Q12-SUM(Q21:Q24)</f>
        <v/>
      </c>
      <c r="R4" s="31">
        <f>R12-SUM(R21:R24)</f>
        <v/>
      </c>
      <c r="S4" s="31">
        <f>S12-SUM(S21:S24)</f>
        <v/>
      </c>
      <c r="T4" s="31">
        <f>T12-SUM(T21:T24)</f>
        <v/>
      </c>
      <c r="U4" s="31">
        <f>U12-SUM(U21:U24)</f>
        <v/>
      </c>
      <c r="V4" s="31">
        <f>V12-SUM(V21:V24)</f>
        <v/>
      </c>
      <c r="W4" s="31">
        <f>W12-SUM(W21:W24)</f>
        <v/>
      </c>
      <c r="X4" s="31">
        <f>X12-SUM(X21:X24)</f>
        <v/>
      </c>
      <c r="Y4" s="31">
        <f>Y12-SUM(Y21:Y24)</f>
        <v/>
      </c>
      <c r="Z4" s="31">
        <f>Z12-SUM(Z21:Z24)</f>
        <v/>
      </c>
      <c r="AA4" s="31">
        <f>AA12-SUM(AA21:AA24)</f>
        <v/>
      </c>
      <c r="AB4" s="31">
        <f>AB12-SUM(AB21:AB24)</f>
        <v/>
      </c>
      <c r="AC4" s="31">
        <f>AC12-SUM(AC21:AC24)</f>
        <v/>
      </c>
      <c r="AD4" s="31">
        <f>AD12-SUM(AD21:AD24)</f>
        <v/>
      </c>
    </row>
    <row r="5" ht="18.75" customFormat="1" customHeight="1" s="11">
      <c r="A5" s="30" t="inlineStr">
        <is>
          <t>check</t>
        </is>
      </c>
      <c r="B5" s="25" t="n"/>
      <c r="C5" s="25" t="n"/>
      <c r="D5" s="25" t="n"/>
      <c r="E5" s="25" t="n"/>
      <c r="F5" s="25" t="n"/>
      <c r="G5" s="25" t="n"/>
      <c r="H5" s="31">
        <f>H13-SUM(H14:H16)</f>
        <v/>
      </c>
      <c r="I5" s="31">
        <f>I13-SUM(I14:I16)</f>
        <v/>
      </c>
      <c r="J5" s="31">
        <f>J13-SUM(J14:J16)</f>
        <v/>
      </c>
      <c r="K5" s="31">
        <f>K13-SUM(K14:K16)</f>
        <v/>
      </c>
      <c r="L5" s="31">
        <f>L13-SUM(L14:L16)</f>
        <v/>
      </c>
      <c r="M5" s="31">
        <f>M13-SUM(M14:M16)</f>
        <v/>
      </c>
      <c r="N5" s="31">
        <f>N13-SUM(N14:N16)</f>
        <v/>
      </c>
      <c r="O5" s="31">
        <f>O13-SUM(O14:O16)</f>
        <v/>
      </c>
      <c r="P5" s="31">
        <f>P13-SUM(P14:P16)</f>
        <v/>
      </c>
      <c r="Q5" s="31">
        <f>Q13-SUM(Q14:Q16)</f>
        <v/>
      </c>
      <c r="R5" s="31">
        <f>R13-SUM(R14:R16)</f>
        <v/>
      </c>
      <c r="S5" s="31">
        <f>S13-SUM(S14:S16)</f>
        <v/>
      </c>
      <c r="T5" s="31">
        <f>T13-SUM(T14:T16)</f>
        <v/>
      </c>
      <c r="U5" s="31">
        <f>U13-SUM(U14:U16)</f>
        <v/>
      </c>
      <c r="V5" s="31">
        <f>V13-SUM(V14:V16)</f>
        <v/>
      </c>
      <c r="W5" s="31">
        <f>W13-SUM(W14:W16)</f>
        <v/>
      </c>
      <c r="X5" s="31">
        <f>X13-SUM(X14:X16)</f>
        <v/>
      </c>
      <c r="Y5" s="31">
        <f>Y13-SUM(Y14:Y16)</f>
        <v/>
      </c>
      <c r="Z5" s="31">
        <f>Z13-SUM(Z14:Z16)</f>
        <v/>
      </c>
      <c r="AA5" s="31">
        <f>AA13-SUM(AA14:AA16)</f>
        <v/>
      </c>
      <c r="AB5" s="31">
        <f>AB13-SUM(AB14:AB16)</f>
        <v/>
      </c>
      <c r="AC5" s="31">
        <f>AC13-SUM(AC14:AC16)</f>
        <v/>
      </c>
      <c r="AD5" s="31">
        <f>AD13-SUM(AD14:AD16)</f>
        <v/>
      </c>
    </row>
    <row r="6" ht="18.75" customFormat="1" customHeight="1" s="11">
      <c r="A6" s="30" t="inlineStr">
        <is>
          <t>check</t>
        </is>
      </c>
      <c r="B6" s="25" t="n"/>
      <c r="C6" s="25" t="n"/>
      <c r="D6" s="25" t="n"/>
      <c r="E6" s="25" t="n"/>
      <c r="F6" s="25" t="n"/>
      <c r="G6" s="25" t="n"/>
      <c r="H6" s="31">
        <f>H17-SUM(H18:H20)</f>
        <v/>
      </c>
      <c r="I6" s="31">
        <f>I17-SUM(I18:I20)</f>
        <v/>
      </c>
      <c r="J6" s="31">
        <f>J17-SUM(J18:J20)</f>
        <v/>
      </c>
      <c r="K6" s="31">
        <f>K17-SUM(K18:K20)</f>
        <v/>
      </c>
      <c r="L6" s="31">
        <f>L17-SUM(L18:L20)</f>
        <v/>
      </c>
      <c r="M6" s="31">
        <f>M17-SUM(M18:M20)</f>
        <v/>
      </c>
      <c r="N6" s="31">
        <f>N17-SUM(N18:N20)</f>
        <v/>
      </c>
      <c r="O6" s="31">
        <f>O17-SUM(O18:O20)</f>
        <v/>
      </c>
      <c r="P6" s="31">
        <f>P17-SUM(P18:P20)</f>
        <v/>
      </c>
      <c r="Q6" s="31">
        <f>Q17-SUM(Q18:Q20)</f>
        <v/>
      </c>
      <c r="R6" s="31">
        <f>R17-SUM(R18:R20)</f>
        <v/>
      </c>
      <c r="S6" s="31">
        <f>S17-SUM(S18:S20)</f>
        <v/>
      </c>
      <c r="T6" s="31">
        <f>T17-SUM(T18:T20)</f>
        <v/>
      </c>
      <c r="U6" s="31">
        <f>U17-SUM(U18:U20)</f>
        <v/>
      </c>
      <c r="V6" s="31">
        <f>V17-SUM(V18:V20)</f>
        <v/>
      </c>
      <c r="W6" s="31">
        <f>W17-SUM(W18:W20)</f>
        <v/>
      </c>
      <c r="X6" s="31">
        <f>X17-SUM(X18:X20)</f>
        <v/>
      </c>
      <c r="Y6" s="31">
        <f>Y17-SUM(Y18:Y20)</f>
        <v/>
      </c>
      <c r="Z6" s="31">
        <f>Z17-SUM(Z18:Z20)</f>
        <v/>
      </c>
      <c r="AA6" s="31">
        <f>AA17-SUM(AA18:AA20)</f>
        <v/>
      </c>
      <c r="AB6" s="31">
        <f>AB17-SUM(AB18:AB20)</f>
        <v/>
      </c>
      <c r="AC6" s="31">
        <f>AC17-SUM(AC18:AC20)</f>
        <v/>
      </c>
      <c r="AD6" s="31">
        <f>AD17-SUM(AD18:AD20)</f>
        <v/>
      </c>
    </row>
    <row r="7" ht="18.75" customFormat="1" customHeight="1" s="11">
      <c r="A7" s="30" t="inlineStr">
        <is>
          <t>check</t>
        </is>
      </c>
      <c r="B7" s="25" t="n"/>
      <c r="C7" s="25" t="n"/>
      <c r="D7" s="25" t="n"/>
      <c r="E7" s="25" t="n"/>
      <c r="F7" s="25" t="n"/>
      <c r="G7" s="25" t="n"/>
      <c r="H7" s="31">
        <f>H25-SUM(H26,H30)</f>
        <v/>
      </c>
      <c r="I7" s="31">
        <f>I25-SUM(I26,I30)</f>
        <v/>
      </c>
      <c r="J7" s="31">
        <f>J25-SUM(J26,J30)</f>
        <v/>
      </c>
      <c r="K7" s="31">
        <f>K25-SUM(K26,K30)</f>
        <v/>
      </c>
      <c r="L7" s="31">
        <f>L25-SUM(L26,L30)</f>
        <v/>
      </c>
      <c r="M7" s="31">
        <f>M25-SUM(M26,M30)</f>
        <v/>
      </c>
      <c r="N7" s="31">
        <f>N25-SUM(N26,N30)</f>
        <v/>
      </c>
      <c r="O7" s="31">
        <f>O25-SUM(O26,O30)</f>
        <v/>
      </c>
      <c r="P7" s="31">
        <f>P25-SUM(P26,P30)</f>
        <v/>
      </c>
      <c r="Q7" s="31">
        <f>Q25-SUM(Q26,Q30)</f>
        <v/>
      </c>
      <c r="R7" s="31">
        <f>R25-SUM(R26,R30)</f>
        <v/>
      </c>
      <c r="S7" s="31">
        <f>S25-SUM(S26,S30)</f>
        <v/>
      </c>
      <c r="T7" s="31">
        <f>T25-SUM(T26,T30)</f>
        <v/>
      </c>
      <c r="U7" s="31">
        <f>U25-SUM(U26,U30)</f>
        <v/>
      </c>
      <c r="V7" s="31">
        <f>V25-SUM(V26,V30)</f>
        <v/>
      </c>
      <c r="W7" s="31">
        <f>W25-SUM(W26,W30)</f>
        <v/>
      </c>
      <c r="X7" s="31">
        <f>X25-SUM(X26,X30)</f>
        <v/>
      </c>
      <c r="Y7" s="31">
        <f>Y25-SUM(Y26,Y30)</f>
        <v/>
      </c>
      <c r="Z7" s="31">
        <f>Z25-SUM(Z26,Z30)</f>
        <v/>
      </c>
      <c r="AA7" s="31">
        <f>AA25-SUM(AA26,AA30)</f>
        <v/>
      </c>
      <c r="AB7" s="31">
        <f>AB25-SUM(AB26,AB30)</f>
        <v/>
      </c>
      <c r="AC7" s="31">
        <f>AC25-SUM(AC26,AC30)</f>
        <v/>
      </c>
      <c r="AD7" s="31">
        <f>AD25-SUM(AD26,AD30)</f>
        <v/>
      </c>
    </row>
    <row r="8" ht="18.75" customFormat="1" customHeight="1" s="11">
      <c r="A8" s="30" t="inlineStr">
        <is>
          <t>check</t>
        </is>
      </c>
      <c r="B8" s="25" t="n"/>
      <c r="C8" s="25" t="n"/>
      <c r="D8" s="25" t="n"/>
      <c r="E8" s="25" t="n"/>
      <c r="F8" s="25" t="n"/>
      <c r="G8" s="25" t="n"/>
      <c r="H8" s="31">
        <f>H25-SUM(H34:H37)</f>
        <v/>
      </c>
      <c r="I8" s="31">
        <f>I25-SUM(I34:I37)</f>
        <v/>
      </c>
      <c r="J8" s="31">
        <f>J25-SUM(J34:J37)</f>
        <v/>
      </c>
      <c r="K8" s="31">
        <f>K25-SUM(K34:K37)</f>
        <v/>
      </c>
      <c r="L8" s="31">
        <f>L25-SUM(L34:L37)</f>
        <v/>
      </c>
      <c r="M8" s="31">
        <f>M25-SUM(M34:M37)</f>
        <v/>
      </c>
      <c r="N8" s="31">
        <f>N25-SUM(N34:N37)</f>
        <v/>
      </c>
      <c r="O8" s="31">
        <f>O25-SUM(O34:O37)</f>
        <v/>
      </c>
      <c r="P8" s="31">
        <f>P25-SUM(P34:P37)</f>
        <v/>
      </c>
      <c r="Q8" s="31">
        <f>Q25-SUM(Q34:Q37)</f>
        <v/>
      </c>
      <c r="R8" s="31">
        <f>R25-SUM(R34:R37)</f>
        <v/>
      </c>
      <c r="S8" s="31">
        <f>S25-SUM(S34:S37)</f>
        <v/>
      </c>
      <c r="T8" s="31">
        <f>T25-SUM(T34:T37)</f>
        <v/>
      </c>
      <c r="U8" s="31">
        <f>U25-SUM(U34:U37)</f>
        <v/>
      </c>
      <c r="V8" s="31">
        <f>V25-SUM(V34:V37)</f>
        <v/>
      </c>
      <c r="W8" s="31">
        <f>W25-SUM(W34:W37)</f>
        <v/>
      </c>
      <c r="X8" s="31">
        <f>X25-SUM(X34:X37)</f>
        <v/>
      </c>
      <c r="Y8" s="31">
        <f>Y25-SUM(Y34:Y37)</f>
        <v/>
      </c>
      <c r="Z8" s="31">
        <f>Z25-SUM(Z34:Z37)</f>
        <v/>
      </c>
      <c r="AA8" s="31">
        <f>AA25-SUM(AA34:AA37)</f>
        <v/>
      </c>
      <c r="AB8" s="31">
        <f>AB25-SUM(AB34:AB37)</f>
        <v/>
      </c>
      <c r="AC8" s="31">
        <f>AC25-SUM(AC34:AC37)</f>
        <v/>
      </c>
      <c r="AD8" s="31">
        <f>AD25-SUM(AD34:AD37)</f>
        <v/>
      </c>
    </row>
    <row r="9" ht="18.75" customFormat="1" customHeight="1" s="11">
      <c r="A9" s="30" t="inlineStr">
        <is>
          <t>check</t>
        </is>
      </c>
      <c r="B9" s="25" t="n"/>
      <c r="C9" s="25" t="n"/>
      <c r="D9" s="25" t="n"/>
      <c r="E9" s="25" t="n"/>
      <c r="F9" s="25" t="n"/>
      <c r="G9" s="25" t="n"/>
      <c r="H9" s="31">
        <f>H26-SUM(H27:H29)</f>
        <v/>
      </c>
      <c r="I9" s="31">
        <f>I26-SUM(I27:I29)</f>
        <v/>
      </c>
      <c r="J9" s="31">
        <f>J26-SUM(J27:J29)</f>
        <v/>
      </c>
      <c r="K9" s="31">
        <f>K26-SUM(K27:K29)</f>
        <v/>
      </c>
      <c r="L9" s="31">
        <f>L26-SUM(L27:L29)</f>
        <v/>
      </c>
      <c r="M9" s="31">
        <f>M26-SUM(M27:M29)</f>
        <v/>
      </c>
      <c r="N9" s="31">
        <f>N26-SUM(N27:N29)</f>
        <v/>
      </c>
      <c r="O9" s="31">
        <f>O26-SUM(O27:O29)</f>
        <v/>
      </c>
      <c r="P9" s="31">
        <f>P26-SUM(P27:P29)</f>
        <v/>
      </c>
      <c r="Q9" s="31">
        <f>Q26-SUM(Q27:Q29)</f>
        <v/>
      </c>
      <c r="R9" s="31">
        <f>R26-SUM(R27:R29)</f>
        <v/>
      </c>
      <c r="S9" s="31">
        <f>S26-SUM(S27:S29)</f>
        <v/>
      </c>
      <c r="T9" s="31">
        <f>T26-SUM(T27:T29)</f>
        <v/>
      </c>
      <c r="U9" s="31">
        <f>U26-SUM(U27:U29)</f>
        <v/>
      </c>
      <c r="V9" s="31">
        <f>V26-SUM(V27:V29)</f>
        <v/>
      </c>
      <c r="W9" s="31">
        <f>W26-SUM(W27:W29)</f>
        <v/>
      </c>
      <c r="X9" s="31">
        <f>X26-SUM(X27:X29)</f>
        <v/>
      </c>
      <c r="Y9" s="31">
        <f>Y26-SUM(Y27:Y29)</f>
        <v/>
      </c>
      <c r="Z9" s="31">
        <f>Z26-SUM(Z27:Z29)</f>
        <v/>
      </c>
      <c r="AA9" s="31">
        <f>AA26-SUM(AA27:AA29)</f>
        <v/>
      </c>
      <c r="AB9" s="31">
        <f>AB26-SUM(AB27:AB29)</f>
        <v/>
      </c>
      <c r="AC9" s="31">
        <f>AC26-SUM(AC27:AC29)</f>
        <v/>
      </c>
      <c r="AD9" s="31">
        <f>AD26-SUM(AD27:AD29)</f>
        <v/>
      </c>
    </row>
    <row r="10" ht="18.75" customFormat="1" customHeight="1" s="11">
      <c r="A10" s="30" t="inlineStr">
        <is>
          <t>check</t>
        </is>
      </c>
      <c r="B10" s="25" t="n"/>
      <c r="C10" s="25" t="n"/>
      <c r="D10" s="25" t="n"/>
      <c r="E10" s="25" t="n"/>
      <c r="F10" s="25" t="n"/>
      <c r="G10" s="25" t="n"/>
      <c r="H10" s="31">
        <f>H30-SUM(H31:H33)</f>
        <v/>
      </c>
      <c r="I10" s="31">
        <f>I30-SUM(I31:I33)</f>
        <v/>
      </c>
      <c r="J10" s="31">
        <f>J30-SUM(J31:J33)</f>
        <v/>
      </c>
      <c r="K10" s="31">
        <f>K30-SUM(K31:K33)</f>
        <v/>
      </c>
      <c r="L10" s="31">
        <f>L30-SUM(L31:L33)</f>
        <v/>
      </c>
      <c r="M10" s="31">
        <f>M30-SUM(M31:M33)</f>
        <v/>
      </c>
      <c r="N10" s="31">
        <f>N30-SUM(N31:N33)</f>
        <v/>
      </c>
      <c r="O10" s="31">
        <f>O30-SUM(O31:O33)</f>
        <v/>
      </c>
      <c r="P10" s="31">
        <f>P30-SUM(P31:P33)</f>
        <v/>
      </c>
      <c r="Q10" s="31">
        <f>Q30-SUM(Q31:Q33)</f>
        <v/>
      </c>
      <c r="R10" s="31">
        <f>R30-SUM(R31:R33)</f>
        <v/>
      </c>
      <c r="S10" s="31">
        <f>S30-SUM(S31:S33)</f>
        <v/>
      </c>
      <c r="T10" s="31">
        <f>T30-SUM(T31:T33)</f>
        <v/>
      </c>
      <c r="U10" s="31">
        <f>U30-SUM(U31:U33)</f>
        <v/>
      </c>
      <c r="V10" s="31">
        <f>V30-SUM(V31:V33)</f>
        <v/>
      </c>
      <c r="W10" s="31">
        <f>W30-SUM(W31:W33)</f>
        <v/>
      </c>
      <c r="X10" s="31">
        <f>X30-SUM(X31:X33)</f>
        <v/>
      </c>
      <c r="Y10" s="31">
        <f>Y30-SUM(Y31:Y33)</f>
        <v/>
      </c>
      <c r="Z10" s="31">
        <f>Z30-SUM(Z31:Z33)</f>
        <v/>
      </c>
      <c r="AA10" s="31">
        <f>AA30-SUM(AA31:AA33)</f>
        <v/>
      </c>
      <c r="AB10" s="31">
        <f>AB30-SUM(AB31:AB33)</f>
        <v/>
      </c>
      <c r="AC10" s="31">
        <f>AC30-SUM(AC31:AC33)</f>
        <v/>
      </c>
      <c r="AD10" s="31">
        <f>AD30-SUM(AD31:AD33)</f>
        <v/>
      </c>
    </row>
    <row r="11" ht="18.75" customHeight="1">
      <c r="A11" s="24" t="inlineStr">
        <is>
          <t>調査面積 (m2) !!! Surveyed area (m2)</t>
        </is>
      </c>
      <c r="B11" s="24" t="n"/>
      <c r="C11" s="24" t="n"/>
      <c r="D11" s="31">
        <f>H11-SUM(I11,O11,U11)</f>
        <v/>
      </c>
      <c r="E11" s="31">
        <f>I11-SUM(J11:N11)</f>
        <v/>
      </c>
      <c r="F11" s="31">
        <f>O11-SUM(P11:T11)</f>
        <v/>
      </c>
      <c r="G11" s="31">
        <f>U11-SUM(V11:AD11)</f>
        <v/>
      </c>
      <c r="H11" s="28" t="n">
        <v>4597472</v>
      </c>
      <c r="I11" s="28" t="n">
        <v>1407824</v>
      </c>
      <c r="J11" s="28" t="n">
        <v>85617</v>
      </c>
      <c r="K11" s="28" t="n">
        <v>105929</v>
      </c>
      <c r="L11" s="28" t="n">
        <v>974286</v>
      </c>
      <c r="M11" s="28" t="n">
        <v>234358</v>
      </c>
      <c r="N11" s="28" t="n">
        <v>7634</v>
      </c>
      <c r="O11" s="28" t="n">
        <v>752954</v>
      </c>
      <c r="P11" s="28" t="n">
        <v>364426</v>
      </c>
      <c r="Q11" s="28" t="n">
        <v>13874</v>
      </c>
      <c r="R11" s="28" t="n">
        <v>273404</v>
      </c>
      <c r="S11" s="28" t="n">
        <v>57297</v>
      </c>
      <c r="T11" s="28" t="n">
        <v>43953</v>
      </c>
      <c r="U11" s="28" t="n">
        <v>2436694</v>
      </c>
      <c r="V11" s="28" t="n">
        <v>511035</v>
      </c>
      <c r="W11" s="28" t="n">
        <v>97256</v>
      </c>
      <c r="X11" s="28" t="n">
        <v>554954</v>
      </c>
      <c r="Y11" s="28" t="n">
        <v>348057</v>
      </c>
      <c r="Z11" s="28" t="n">
        <v>539339</v>
      </c>
      <c r="AA11" s="28" t="n">
        <v>250657</v>
      </c>
      <c r="AB11" s="28" t="n">
        <v>36302</v>
      </c>
      <c r="AC11" s="28" t="n">
        <v>46630</v>
      </c>
      <c r="AD11" s="28" t="n">
        <v>52464</v>
      </c>
    </row>
    <row r="12" ht="18.75" customHeight="1">
      <c r="A12" s="24" t="inlineStr">
        <is>
          <t>理論埋蔵炭量 !!! Theoretical reserve</t>
        </is>
      </c>
      <c r="B12" s="24" t="n"/>
      <c r="C12" s="24" t="n"/>
      <c r="D12" s="31">
        <f>H12-SUM(I12,O12,U12)</f>
        <v/>
      </c>
      <c r="E12" s="31">
        <f>I12-SUM(J12:N12)</f>
        <v/>
      </c>
      <c r="F12" s="31">
        <f>O12-SUM(P12:T12)</f>
        <v/>
      </c>
      <c r="G12" s="31">
        <f>U12-SUM(V12:AD12)</f>
        <v/>
      </c>
      <c r="H12" s="28" t="n">
        <v>15518891</v>
      </c>
      <c r="I12" s="28" t="n">
        <v>5744994</v>
      </c>
      <c r="J12" s="28" t="n">
        <v>295523</v>
      </c>
      <c r="K12" s="28" t="n">
        <v>341856</v>
      </c>
      <c r="L12" s="28" t="n">
        <v>4602211</v>
      </c>
      <c r="M12" s="28" t="n">
        <v>486343</v>
      </c>
      <c r="N12" s="28" t="n">
        <v>19061</v>
      </c>
      <c r="O12" s="28" t="n">
        <v>1866203</v>
      </c>
      <c r="P12" s="28" t="n">
        <v>852527</v>
      </c>
      <c r="Q12" s="28" t="n">
        <v>7442</v>
      </c>
      <c r="R12" s="28" t="n">
        <v>646309</v>
      </c>
      <c r="S12" s="28" t="n">
        <v>306087</v>
      </c>
      <c r="T12" s="28" t="n">
        <v>53838</v>
      </c>
      <c r="U12" s="28" t="n">
        <v>7907694</v>
      </c>
      <c r="V12" s="28" t="n">
        <v>2532070</v>
      </c>
      <c r="W12" s="28" t="n">
        <v>226416</v>
      </c>
      <c r="X12" s="28" t="n">
        <v>2178799</v>
      </c>
      <c r="Y12" s="28" t="n">
        <v>773660</v>
      </c>
      <c r="Z12" s="28" t="n">
        <v>783341</v>
      </c>
      <c r="AA12" s="28" t="n">
        <v>883256</v>
      </c>
      <c r="AB12" s="28" t="n">
        <v>397910</v>
      </c>
      <c r="AC12" s="28" t="n">
        <v>56519</v>
      </c>
      <c r="AD12" s="28" t="n">
        <v>75723</v>
      </c>
    </row>
    <row r="13" ht="18.75" customHeight="1">
      <c r="A13" s="24" t="inlineStr">
        <is>
          <t>理論埋蔵炭量 !!! Theoretical reserve</t>
        </is>
      </c>
      <c r="B13" s="24" t="inlineStr">
        <is>
          <t>第1類 !!! First class</t>
        </is>
      </c>
      <c r="C13" s="24" t="n"/>
      <c r="D13" s="31">
        <f>H13-SUM(I13,O13,U13)</f>
        <v/>
      </c>
      <c r="E13" s="31">
        <f>I13-SUM(J13:N13)</f>
        <v/>
      </c>
      <c r="F13" s="31">
        <f>O13-SUM(P13:T13)</f>
        <v/>
      </c>
      <c r="G13" s="31">
        <f>U13-SUM(V13:AD13)</f>
        <v/>
      </c>
      <c r="H13" s="28" t="n">
        <v>11413990</v>
      </c>
      <c r="I13" s="28" t="n">
        <v>3870698</v>
      </c>
      <c r="J13" s="28" t="n">
        <v>227036</v>
      </c>
      <c r="K13" s="28" t="n">
        <v>239549</v>
      </c>
      <c r="L13" s="28" t="n">
        <v>3061659</v>
      </c>
      <c r="M13" s="28" t="n">
        <v>327636</v>
      </c>
      <c r="N13" s="28" t="n">
        <v>14818</v>
      </c>
      <c r="O13" s="28" t="n">
        <v>1504983</v>
      </c>
      <c r="P13" s="28" t="n">
        <v>650103</v>
      </c>
      <c r="Q13" s="28" t="n">
        <v>7442</v>
      </c>
      <c r="R13" s="28" t="n">
        <v>646309</v>
      </c>
      <c r="S13" s="28" t="n">
        <v>157240</v>
      </c>
      <c r="T13" s="28" t="n">
        <v>43889</v>
      </c>
      <c r="U13" s="28" t="n">
        <v>6038309</v>
      </c>
      <c r="V13" s="28" t="n">
        <v>2300890</v>
      </c>
      <c r="W13" s="28" t="n">
        <v>218004</v>
      </c>
      <c r="X13" s="28" t="n">
        <v>1253747</v>
      </c>
      <c r="Y13" s="28" t="n">
        <v>651491</v>
      </c>
      <c r="Z13" s="28" t="n">
        <v>507979</v>
      </c>
      <c r="AA13" s="28" t="n">
        <v>695992</v>
      </c>
      <c r="AB13" s="28" t="n">
        <v>294374</v>
      </c>
      <c r="AC13" s="28" t="n">
        <v>50138</v>
      </c>
      <c r="AD13" s="28" t="n">
        <v>65694</v>
      </c>
    </row>
    <row r="14" ht="18.75" customHeight="1">
      <c r="A14" s="24" t="inlineStr">
        <is>
          <t>理論埋蔵炭量 !!! Theoretical reserve</t>
        </is>
      </c>
      <c r="B14" s="24" t="inlineStr">
        <is>
          <t>第1類 !!! First class</t>
        </is>
      </c>
      <c r="C14" s="24" t="inlineStr">
        <is>
          <t>確定 !!! Proved reserve</t>
        </is>
      </c>
      <c r="D14" s="31">
        <f>H14-SUM(I14,O14,U14)</f>
        <v/>
      </c>
      <c r="E14" s="31">
        <f>I14-SUM(J14:N14)</f>
        <v/>
      </c>
      <c r="F14" s="31">
        <f>O14-SUM(P14:T14)</f>
        <v/>
      </c>
      <c r="G14" s="31">
        <f>U14-SUM(V14:AD14)</f>
        <v/>
      </c>
      <c r="H14" s="28" t="n">
        <v>4741160</v>
      </c>
      <c r="I14" s="28" t="n">
        <v>1597648</v>
      </c>
      <c r="J14" s="28" t="n">
        <v>99529</v>
      </c>
      <c r="K14" s="28" t="n">
        <v>83027</v>
      </c>
      <c r="L14" s="28" t="n">
        <v>1275666</v>
      </c>
      <c r="M14" s="28" t="n">
        <v>136852</v>
      </c>
      <c r="N14" s="28" t="n">
        <v>2574</v>
      </c>
      <c r="O14" s="28" t="n">
        <v>738740</v>
      </c>
      <c r="P14" s="28" t="n">
        <v>360889</v>
      </c>
      <c r="Q14" s="28" t="n">
        <v>3610</v>
      </c>
      <c r="R14" s="28" t="n">
        <v>247585</v>
      </c>
      <c r="S14" s="28" t="n">
        <v>118624</v>
      </c>
      <c r="T14" s="28" t="n">
        <v>8032</v>
      </c>
      <c r="U14" s="28" t="n">
        <v>2404772</v>
      </c>
      <c r="V14" s="28" t="n">
        <v>1480352</v>
      </c>
      <c r="W14" s="28" t="n">
        <v>135234</v>
      </c>
      <c r="X14" s="28" t="n">
        <v>212416</v>
      </c>
      <c r="Y14" s="28" t="n">
        <v>148869</v>
      </c>
      <c r="Z14" s="28" t="n">
        <v>102724</v>
      </c>
      <c r="AA14" s="28" t="n">
        <v>138193</v>
      </c>
      <c r="AB14" s="28" t="n">
        <v>135186</v>
      </c>
      <c r="AC14" s="28" t="n">
        <v>14561</v>
      </c>
      <c r="AD14" s="28" t="n">
        <v>37237</v>
      </c>
    </row>
    <row r="15" ht="18.75" customHeight="1">
      <c r="A15" s="24" t="inlineStr">
        <is>
          <t>理論埋蔵炭量 !!! Theoretical reserve</t>
        </is>
      </c>
      <c r="B15" s="24" t="inlineStr">
        <is>
          <t>第1類 !!! First class</t>
        </is>
      </c>
      <c r="C15" s="24" t="inlineStr">
        <is>
          <t>推定 !!! Probable reserve</t>
        </is>
      </c>
      <c r="D15" s="31">
        <f>H15-SUM(I15,O15,U15)</f>
        <v/>
      </c>
      <c r="E15" s="31">
        <f>I15-SUM(J15:N15)</f>
        <v/>
      </c>
      <c r="F15" s="31">
        <f>O15-SUM(P15:T15)</f>
        <v/>
      </c>
      <c r="G15" s="31">
        <f>U15-SUM(V15:AD15)</f>
        <v/>
      </c>
      <c r="H15" s="28" t="n">
        <v>1812352</v>
      </c>
      <c r="I15" s="28" t="n">
        <v>702451</v>
      </c>
      <c r="J15" s="28" t="n">
        <v>43632</v>
      </c>
      <c r="K15" s="28" t="n">
        <v>63634</v>
      </c>
      <c r="L15" s="28" t="n">
        <v>518402</v>
      </c>
      <c r="M15" s="28" t="n">
        <v>74823</v>
      </c>
      <c r="N15" s="28" t="n">
        <v>1960</v>
      </c>
      <c r="O15" s="28" t="n">
        <v>223944</v>
      </c>
      <c r="P15" s="28" t="n">
        <v>89682</v>
      </c>
      <c r="Q15" s="28" t="n">
        <v>1442</v>
      </c>
      <c r="R15" s="28" t="n">
        <v>99039</v>
      </c>
      <c r="S15" s="28" t="n">
        <v>24554</v>
      </c>
      <c r="T15" s="28" t="n">
        <v>9227</v>
      </c>
      <c r="U15" s="28" t="n">
        <v>885957</v>
      </c>
      <c r="V15" s="28" t="n">
        <v>302648</v>
      </c>
      <c r="W15" s="28" t="n">
        <v>27014</v>
      </c>
      <c r="X15" s="28" t="n">
        <v>175876</v>
      </c>
      <c r="Y15" s="28" t="n">
        <v>128114</v>
      </c>
      <c r="Z15" s="28" t="n">
        <v>62472</v>
      </c>
      <c r="AA15" s="28" t="n">
        <v>139064</v>
      </c>
      <c r="AB15" s="28" t="n">
        <v>28952</v>
      </c>
      <c r="AC15" s="28" t="n">
        <v>8384</v>
      </c>
      <c r="AD15" s="28" t="n">
        <v>13433</v>
      </c>
    </row>
    <row r="16" ht="18.75" customHeight="1">
      <c r="A16" s="24" t="inlineStr">
        <is>
          <t>理論埋蔵炭量 !!! Theoretical reserve</t>
        </is>
      </c>
      <c r="B16" s="24" t="inlineStr">
        <is>
          <t>第1類 !!! First class</t>
        </is>
      </c>
      <c r="C16" s="24" t="inlineStr">
        <is>
          <t>予想 !!! Potential reserve</t>
        </is>
      </c>
      <c r="D16" s="31">
        <f>H16-SUM(I16,O16,U16)</f>
        <v/>
      </c>
      <c r="E16" s="31">
        <f>I16-SUM(J16:N16)</f>
        <v/>
      </c>
      <c r="F16" s="31">
        <f>O16-SUM(P16:T16)</f>
        <v/>
      </c>
      <c r="G16" s="31">
        <f>U16-SUM(V16:AD16)</f>
        <v/>
      </c>
      <c r="H16" s="28" t="n">
        <v>4860478</v>
      </c>
      <c r="I16" s="28" t="n">
        <v>1570599</v>
      </c>
      <c r="J16" s="28" t="n">
        <v>83875</v>
      </c>
      <c r="K16" s="28" t="n">
        <v>92888</v>
      </c>
      <c r="L16" s="28" t="n">
        <v>1267591</v>
      </c>
      <c r="M16" s="28" t="n">
        <v>115961</v>
      </c>
      <c r="N16" s="28" t="n">
        <v>10284</v>
      </c>
      <c r="O16" s="28" t="n">
        <v>542299</v>
      </c>
      <c r="P16" s="28" t="n">
        <v>199532</v>
      </c>
      <c r="Q16" s="28" t="n">
        <v>2390</v>
      </c>
      <c r="R16" s="28" t="n">
        <v>299685</v>
      </c>
      <c r="S16" s="28" t="n">
        <v>14062</v>
      </c>
      <c r="T16" s="28" t="n">
        <v>26630</v>
      </c>
      <c r="U16" s="28" t="n">
        <v>2747580</v>
      </c>
      <c r="V16" s="28" t="n">
        <v>517890</v>
      </c>
      <c r="W16" s="28" t="n">
        <v>55756</v>
      </c>
      <c r="X16" s="28" t="n">
        <v>865455</v>
      </c>
      <c r="Y16" s="28" t="n">
        <v>374508</v>
      </c>
      <c r="Z16" s="28" t="n">
        <v>342783</v>
      </c>
      <c r="AA16" s="28" t="n">
        <v>418735</v>
      </c>
      <c r="AB16" s="28" t="n">
        <v>130236</v>
      </c>
      <c r="AC16" s="28" t="n">
        <v>27193</v>
      </c>
      <c r="AD16" s="28" t="n">
        <v>15024</v>
      </c>
    </row>
    <row r="17" ht="18.75" customHeight="1">
      <c r="A17" s="24" t="inlineStr">
        <is>
          <t>理論埋蔵炭量 !!! Theoretical reserve</t>
        </is>
      </c>
      <c r="B17" s="24" t="inlineStr">
        <is>
          <t>第2類 !!! Second class</t>
        </is>
      </c>
      <c r="C17" s="24" t="n"/>
      <c r="D17" s="31">
        <f>H17-SUM(I17,O17,U17)</f>
        <v/>
      </c>
      <c r="E17" s="31">
        <f>I17-SUM(J17:N17)</f>
        <v/>
      </c>
      <c r="F17" s="31">
        <f>O17-SUM(P17:T17)</f>
        <v/>
      </c>
      <c r="G17" s="31">
        <f>U17-SUM(V17:AD17)</f>
        <v/>
      </c>
      <c r="H17" s="28" t="n">
        <v>4104901</v>
      </c>
      <c r="I17" s="28" t="n">
        <v>1874296</v>
      </c>
      <c r="J17" s="28" t="n">
        <v>68487</v>
      </c>
      <c r="K17" s="28" t="n">
        <v>102307</v>
      </c>
      <c r="L17" s="28" t="n">
        <v>1540552</v>
      </c>
      <c r="M17" s="28" t="n">
        <v>158707</v>
      </c>
      <c r="N17" s="28" t="n">
        <v>4243</v>
      </c>
      <c r="O17" s="28" t="n">
        <v>361220</v>
      </c>
      <c r="P17" s="28" t="n">
        <v>202424</v>
      </c>
      <c r="Q17" s="28" t="n">
        <v>0</v>
      </c>
      <c r="R17" s="28" t="n">
        <v>0</v>
      </c>
      <c r="S17" s="28" t="n">
        <v>148847</v>
      </c>
      <c r="T17" s="28" t="n">
        <v>9949</v>
      </c>
      <c r="U17" s="28" t="n">
        <v>1869385</v>
      </c>
      <c r="V17" s="28" t="n">
        <v>231180</v>
      </c>
      <c r="W17" s="28" t="n">
        <v>8412</v>
      </c>
      <c r="X17" s="28" t="n">
        <v>925052</v>
      </c>
      <c r="Y17" s="28" t="n">
        <v>122169</v>
      </c>
      <c r="Z17" s="28" t="n">
        <v>275362</v>
      </c>
      <c r="AA17" s="28" t="n">
        <v>187264</v>
      </c>
      <c r="AB17" s="28" t="n">
        <v>103536</v>
      </c>
      <c r="AC17" s="28" t="n">
        <v>6381</v>
      </c>
      <c r="AD17" s="28" t="n">
        <v>10029</v>
      </c>
    </row>
    <row r="18" ht="18.75" customHeight="1">
      <c r="A18" s="24" t="inlineStr">
        <is>
          <t>理論埋蔵炭量 !!! Theoretical reserve</t>
        </is>
      </c>
      <c r="B18" s="24" t="inlineStr">
        <is>
          <t>第2類 !!! Second class</t>
        </is>
      </c>
      <c r="C18" s="24" t="inlineStr">
        <is>
          <t>確定 !!! Proved reserve</t>
        </is>
      </c>
      <c r="D18" s="31">
        <f>H18-SUM(I18,O18,U18)</f>
        <v/>
      </c>
      <c r="E18" s="31">
        <f>I18-SUM(J18:N18)</f>
        <v/>
      </c>
      <c r="F18" s="31">
        <f>O18-SUM(P18:T18)</f>
        <v/>
      </c>
      <c r="G18" s="31">
        <f>U18-SUM(V18:AD18)</f>
        <v/>
      </c>
      <c r="H18" s="28" t="n">
        <v>346667</v>
      </c>
      <c r="I18" s="28" t="n">
        <v>242829</v>
      </c>
      <c r="J18" s="28" t="n">
        <v>9034</v>
      </c>
      <c r="K18" s="28" t="n">
        <v>0</v>
      </c>
      <c r="L18" s="28" t="n">
        <v>211962</v>
      </c>
      <c r="M18" s="28" t="n">
        <v>21833</v>
      </c>
      <c r="N18" s="28" t="n">
        <v>0</v>
      </c>
      <c r="O18" s="28" t="n">
        <v>66020</v>
      </c>
      <c r="P18" s="28" t="n">
        <v>16888</v>
      </c>
      <c r="Q18" s="28" t="n">
        <v>0</v>
      </c>
      <c r="R18" s="28" t="n">
        <v>0</v>
      </c>
      <c r="S18" s="28" t="n">
        <v>49120</v>
      </c>
      <c r="T18" s="28" t="n">
        <v>12</v>
      </c>
      <c r="U18" s="28" t="n">
        <v>37818</v>
      </c>
      <c r="V18" s="28" t="n">
        <v>20019</v>
      </c>
      <c r="W18" s="28" t="n">
        <v>280</v>
      </c>
      <c r="X18" s="28" t="n">
        <v>872</v>
      </c>
      <c r="Y18" s="28" t="n">
        <v>2442</v>
      </c>
      <c r="Z18" s="28" t="n">
        <v>4702</v>
      </c>
      <c r="AA18" s="28" t="n">
        <v>2822</v>
      </c>
      <c r="AB18" s="28" t="n">
        <v>6297</v>
      </c>
      <c r="AC18" s="28" t="n">
        <v>20</v>
      </c>
      <c r="AD18" s="28" t="n">
        <v>364</v>
      </c>
    </row>
    <row r="19" ht="18.75" customHeight="1">
      <c r="A19" s="24" t="inlineStr">
        <is>
          <t>理論埋蔵炭量 !!! Theoretical reserve</t>
        </is>
      </c>
      <c r="B19" s="24" t="inlineStr">
        <is>
          <t>第2類 !!! Second class</t>
        </is>
      </c>
      <c r="C19" s="24" t="inlineStr">
        <is>
          <t>推定 !!! Probable reserve</t>
        </is>
      </c>
      <c r="D19" s="31">
        <f>H19-SUM(I19,O19,U19)</f>
        <v/>
      </c>
      <c r="E19" s="31">
        <f>I19-SUM(J19:N19)</f>
        <v/>
      </c>
      <c r="F19" s="31">
        <f>O19-SUM(P19:T19)</f>
        <v/>
      </c>
      <c r="G19" s="31">
        <f>U19-SUM(V19:AD19)</f>
        <v/>
      </c>
      <c r="H19" s="28" t="n">
        <v>491309</v>
      </c>
      <c r="I19" s="28" t="n">
        <v>283301</v>
      </c>
      <c r="J19" s="28" t="n">
        <v>22630</v>
      </c>
      <c r="K19" s="28" t="n">
        <v>7109</v>
      </c>
      <c r="L19" s="28" t="n">
        <v>220995</v>
      </c>
      <c r="M19" s="28" t="n">
        <v>32567</v>
      </c>
      <c r="N19" s="28" t="n">
        <v>0</v>
      </c>
      <c r="O19" s="28" t="n">
        <v>133293</v>
      </c>
      <c r="P19" s="28" t="n">
        <v>86633</v>
      </c>
      <c r="Q19" s="28" t="n">
        <v>0</v>
      </c>
      <c r="R19" s="28" t="n">
        <v>0</v>
      </c>
      <c r="S19" s="28" t="n">
        <v>46408</v>
      </c>
      <c r="T19" s="28" t="n">
        <v>252</v>
      </c>
      <c r="U19" s="28" t="n">
        <v>74715</v>
      </c>
      <c r="V19" s="28" t="n">
        <v>16961</v>
      </c>
      <c r="W19" s="28" t="n">
        <v>1704</v>
      </c>
      <c r="X19" s="28" t="n">
        <v>18114</v>
      </c>
      <c r="Y19" s="28" t="n">
        <v>7425</v>
      </c>
      <c r="Z19" s="28" t="n">
        <v>10809</v>
      </c>
      <c r="AA19" s="28" t="n">
        <v>6659</v>
      </c>
      <c r="AB19" s="28" t="n">
        <v>12277</v>
      </c>
      <c r="AC19" s="28" t="n">
        <v>55</v>
      </c>
      <c r="AD19" s="28" t="n">
        <v>711</v>
      </c>
    </row>
    <row r="20" ht="18.75" customHeight="1">
      <c r="A20" s="24" t="inlineStr">
        <is>
          <t>理論埋蔵炭量 !!! Theoretical reserve</t>
        </is>
      </c>
      <c r="B20" s="24" t="inlineStr">
        <is>
          <t>第2類 !!! Second class</t>
        </is>
      </c>
      <c r="C20" s="24" t="inlineStr">
        <is>
          <t>予想 !!! Potential reserve</t>
        </is>
      </c>
      <c r="D20" s="31">
        <f>H20-SUM(I20,O20,U20)</f>
        <v/>
      </c>
      <c r="E20" s="31">
        <f>I20-SUM(J20:N20)</f>
        <v/>
      </c>
      <c r="F20" s="31">
        <f>O20-SUM(P20:T20)</f>
        <v/>
      </c>
      <c r="G20" s="31">
        <f>U20-SUM(V20:AD20)</f>
        <v/>
      </c>
      <c r="H20" s="28" t="n">
        <v>3266925</v>
      </c>
      <c r="I20" s="28" t="n">
        <v>1348166</v>
      </c>
      <c r="J20" s="28" t="n">
        <v>36823</v>
      </c>
      <c r="K20" s="28" t="n">
        <v>95198</v>
      </c>
      <c r="L20" s="28" t="n">
        <v>1107595</v>
      </c>
      <c r="M20" s="28" t="n">
        <v>104307</v>
      </c>
      <c r="N20" s="28" t="n">
        <v>4243</v>
      </c>
      <c r="O20" s="28" t="n">
        <v>161907</v>
      </c>
      <c r="P20" s="28" t="n">
        <v>98903</v>
      </c>
      <c r="Q20" s="28" t="n">
        <v>0</v>
      </c>
      <c r="R20" s="28" t="n">
        <v>0</v>
      </c>
      <c r="S20" s="28" t="n">
        <v>53319</v>
      </c>
      <c r="T20" s="28" t="n">
        <v>9685</v>
      </c>
      <c r="U20" s="28" t="n">
        <v>1756852</v>
      </c>
      <c r="V20" s="28" t="n">
        <v>194200</v>
      </c>
      <c r="W20" s="28" t="n">
        <v>6428</v>
      </c>
      <c r="X20" s="28" t="n">
        <v>906066</v>
      </c>
      <c r="Y20" s="28" t="n">
        <v>112302</v>
      </c>
      <c r="Z20" s="28" t="n">
        <v>259851</v>
      </c>
      <c r="AA20" s="28" t="n">
        <v>177783</v>
      </c>
      <c r="AB20" s="28" t="n">
        <v>84962</v>
      </c>
      <c r="AC20" s="28" t="n">
        <v>6306</v>
      </c>
      <c r="AD20" s="28" t="n">
        <v>8954</v>
      </c>
    </row>
    <row r="21" ht="18.75" customHeight="1">
      <c r="A21" s="24" t="inlineStr">
        <is>
          <t>理論埋蔵炭量 !!! Theoretical reserve</t>
        </is>
      </c>
      <c r="B21" s="24" t="inlineStr">
        <is>
          <t>炭質別 !!! By kind</t>
        </is>
      </c>
      <c r="C21" s="24" t="inlineStr">
        <is>
          <t>無煙炭 !!! Anthracite</t>
        </is>
      </c>
      <c r="D21" s="31">
        <f>H21-SUM(I21,O21,U21)</f>
        <v/>
      </c>
      <c r="E21" s="31">
        <f>I21-SUM(J21:N21)</f>
        <v/>
      </c>
      <c r="F21" s="31">
        <f>O21-SUM(P21:T21)</f>
        <v/>
      </c>
      <c r="G21" s="31">
        <f>U21-SUM(V21:AD21)</f>
        <v/>
      </c>
      <c r="H21" s="28" t="n">
        <v>653507</v>
      </c>
      <c r="I21" s="28" t="n"/>
      <c r="J21" s="28" t="n"/>
      <c r="K21" s="28" t="n"/>
      <c r="L21" s="28" t="n"/>
      <c r="M21" s="28" t="n"/>
      <c r="N21" s="28" t="n"/>
      <c r="O21" s="28" t="n">
        <v>313529</v>
      </c>
      <c r="P21" s="28" t="n"/>
      <c r="Q21" s="28" t="n">
        <v>7442</v>
      </c>
      <c r="R21" s="28" t="n"/>
      <c r="S21" s="28" t="n">
        <v>306087</v>
      </c>
      <c r="T21" s="28" t="n"/>
      <c r="U21" s="28" t="n">
        <v>339978</v>
      </c>
      <c r="V21" s="28" t="n">
        <v>278035</v>
      </c>
      <c r="W21" s="28" t="n"/>
      <c r="X21" s="28" t="n"/>
      <c r="Y21" s="28" t="n">
        <v>5046</v>
      </c>
      <c r="Z21" s="28" t="n">
        <v>378</v>
      </c>
      <c r="AA21" s="28" t="n"/>
      <c r="AB21" s="28" t="n"/>
      <c r="AC21" s="28" t="n">
        <v>56519</v>
      </c>
      <c r="AD21" s="28" t="n"/>
    </row>
    <row r="22" ht="18.75" customHeight="1">
      <c r="A22" s="24" t="inlineStr">
        <is>
          <t>理論埋蔵炭量 !!! Theoretical reserve</t>
        </is>
      </c>
      <c r="B22" s="24" t="inlineStr">
        <is>
          <t>炭質別 !!! By kind</t>
        </is>
      </c>
      <c r="C22" s="24" t="inlineStr">
        <is>
          <t>歴青炭 !!! Bituminous</t>
        </is>
      </c>
      <c r="D22" s="31">
        <f>H22-SUM(I22,O22,U22)</f>
        <v/>
      </c>
      <c r="E22" s="31">
        <f>I22-SUM(J22:N22)</f>
        <v/>
      </c>
      <c r="F22" s="31">
        <f>O22-SUM(P22:T22)</f>
        <v/>
      </c>
      <c r="G22" s="31">
        <f>U22-SUM(V22:AD22)</f>
        <v/>
      </c>
      <c r="H22" s="28" t="n">
        <v>10162219</v>
      </c>
      <c r="I22" s="28" t="n">
        <v>4021251</v>
      </c>
      <c r="J22" s="28" t="n"/>
      <c r="K22" s="28" t="n">
        <v>15010</v>
      </c>
      <c r="L22" s="28" t="n">
        <v>3889837</v>
      </c>
      <c r="M22" s="28" t="n">
        <v>116404</v>
      </c>
      <c r="N22" s="28" t="n"/>
      <c r="O22" s="28" t="n">
        <v>59679</v>
      </c>
      <c r="P22" s="28" t="n">
        <v>17647</v>
      </c>
      <c r="Q22" s="28" t="n"/>
      <c r="R22" s="28" t="n"/>
      <c r="S22" s="28" t="n"/>
      <c r="T22" s="28" t="n">
        <v>42032</v>
      </c>
      <c r="U22" s="28" t="n">
        <v>6081289</v>
      </c>
      <c r="V22" s="28" t="n">
        <v>1440866</v>
      </c>
      <c r="W22" s="28" t="n">
        <v>178014</v>
      </c>
      <c r="X22" s="28" t="n">
        <v>2110837</v>
      </c>
      <c r="Y22" s="28" t="n">
        <v>588458</v>
      </c>
      <c r="Z22" s="28" t="n">
        <v>436730</v>
      </c>
      <c r="AA22" s="28" t="n">
        <v>883256</v>
      </c>
      <c r="AB22" s="28" t="n">
        <v>397910</v>
      </c>
      <c r="AC22" s="28" t="n"/>
      <c r="AD22" s="28" t="n">
        <v>45218</v>
      </c>
    </row>
    <row r="23" ht="18.75" customHeight="1">
      <c r="A23" s="24" t="inlineStr">
        <is>
          <t>理論埋蔵炭量 !!! Theoretical reserve</t>
        </is>
      </c>
      <c r="B23" s="24" t="inlineStr">
        <is>
          <t>炭質別 !!! By kind</t>
        </is>
      </c>
      <c r="C23" s="24" t="inlineStr">
        <is>
          <t>亜歴青炭 !!! Semi-bituminous</t>
        </is>
      </c>
      <c r="D23" s="31">
        <f>H23-SUM(I23,O23,U23)</f>
        <v/>
      </c>
      <c r="E23" s="31">
        <f>I23-SUM(J23:N23)</f>
        <v/>
      </c>
      <c r="F23" s="31">
        <f>O23-SUM(P23:T23)</f>
        <v/>
      </c>
      <c r="G23" s="31">
        <f>U23-SUM(V23:AD23)</f>
        <v/>
      </c>
      <c r="H23" s="28" t="n">
        <v>4298775</v>
      </c>
      <c r="I23" s="28" t="n">
        <v>1413194</v>
      </c>
      <c r="J23" s="28" t="n"/>
      <c r="K23" s="28" t="n">
        <v>326846</v>
      </c>
      <c r="L23" s="28" t="n">
        <v>712340</v>
      </c>
      <c r="M23" s="28" t="n">
        <v>354947</v>
      </c>
      <c r="N23" s="28" t="n">
        <v>19061</v>
      </c>
      <c r="O23" s="28" t="n">
        <v>1408687</v>
      </c>
      <c r="P23" s="28" t="n">
        <v>752790</v>
      </c>
      <c r="Q23" s="28" t="n"/>
      <c r="R23" s="28" t="n">
        <v>646309</v>
      </c>
      <c r="S23" s="28" t="n"/>
      <c r="T23" s="28" t="n">
        <v>9588</v>
      </c>
      <c r="U23" s="28" t="n">
        <v>1476894</v>
      </c>
      <c r="V23" s="28" t="n">
        <v>808720</v>
      </c>
      <c r="W23" s="28" t="n">
        <v>48402</v>
      </c>
      <c r="X23" s="28" t="n">
        <v>67962</v>
      </c>
      <c r="Y23" s="28" t="n">
        <v>180156</v>
      </c>
      <c r="Z23" s="28" t="n">
        <v>342138</v>
      </c>
      <c r="AA23" s="28" t="n"/>
      <c r="AB23" s="28" t="n"/>
      <c r="AC23" s="28" t="n"/>
      <c r="AD23" s="28" t="n">
        <v>29516</v>
      </c>
    </row>
    <row r="24" ht="18.75" customHeight="1">
      <c r="A24" s="24" t="inlineStr">
        <is>
          <t>理論埋蔵炭量 !!! Theoretical reserve</t>
        </is>
      </c>
      <c r="B24" s="24" t="inlineStr">
        <is>
          <t>炭質別 !!! By kind</t>
        </is>
      </c>
      <c r="C24" s="24" t="inlineStr">
        <is>
          <t>褐炭 !!! Brown coal</t>
        </is>
      </c>
      <c r="D24" s="31">
        <f>H24-SUM(I24,O24,U24)</f>
        <v/>
      </c>
      <c r="E24" s="31">
        <f>I24-SUM(J24:N24)</f>
        <v/>
      </c>
      <c r="F24" s="31">
        <f>O24-SUM(P24:T24)</f>
        <v/>
      </c>
      <c r="G24" s="31">
        <f>U24-SUM(V24:AD24)</f>
        <v/>
      </c>
      <c r="H24" s="28" t="n">
        <v>404390</v>
      </c>
      <c r="I24" s="28" t="n">
        <v>310549</v>
      </c>
      <c r="J24" s="28" t="n">
        <v>295523</v>
      </c>
      <c r="K24" s="28" t="n"/>
      <c r="L24" s="28" t="n">
        <v>34</v>
      </c>
      <c r="M24" s="28" t="n">
        <v>14992</v>
      </c>
      <c r="N24" s="28" t="n"/>
      <c r="O24" s="28" t="n">
        <v>84308</v>
      </c>
      <c r="P24" s="28" t="n">
        <v>82090</v>
      </c>
      <c r="Q24" s="28" t="n"/>
      <c r="R24" s="28" t="n"/>
      <c r="S24" s="28" t="n"/>
      <c r="T24" s="28" t="n">
        <v>2218</v>
      </c>
      <c r="U24" s="28" t="n">
        <v>9533</v>
      </c>
      <c r="V24" s="28" t="n">
        <v>4449</v>
      </c>
      <c r="W24" s="28" t="n"/>
      <c r="X24" s="28" t="n"/>
      <c r="Y24" s="28" t="n"/>
      <c r="Z24" s="28" t="n">
        <v>4095</v>
      </c>
      <c r="AA24" s="28" t="n"/>
      <c r="AB24" s="28" t="n"/>
      <c r="AC24" s="28" t="n"/>
      <c r="AD24" s="28" t="n">
        <v>989</v>
      </c>
    </row>
    <row r="25" ht="18.75" customHeight="1">
      <c r="A25" s="24" t="inlineStr">
        <is>
          <t>理論可採埋蔵炭量 !!! Theoretically minable coal reserve</t>
        </is>
      </c>
      <c r="B25" s="24" t="n"/>
      <c r="C25" s="24" t="n"/>
      <c r="D25" s="31">
        <f>H25-SUM(I25,O25,U25)</f>
        <v/>
      </c>
      <c r="E25" s="31">
        <f>I25-SUM(J25:N25)</f>
        <v/>
      </c>
      <c r="F25" s="31">
        <f>O25-SUM(P25:T25)</f>
        <v/>
      </c>
      <c r="G25" s="31">
        <f>U25-SUM(V25:AD25)</f>
        <v/>
      </c>
      <c r="H25" s="28" t="n">
        <v>14833317</v>
      </c>
      <c r="I25" s="28" t="n">
        <v>5673204</v>
      </c>
      <c r="J25" s="28" t="n">
        <v>289392</v>
      </c>
      <c r="K25" s="28" t="n">
        <v>341638</v>
      </c>
      <c r="L25" s="28" t="n">
        <v>4539158</v>
      </c>
      <c r="M25" s="28" t="n">
        <v>483955</v>
      </c>
      <c r="N25" s="28" t="n">
        <v>19061</v>
      </c>
      <c r="O25" s="28" t="n">
        <v>1738408</v>
      </c>
      <c r="P25" s="28" t="n">
        <v>810965</v>
      </c>
      <c r="Q25" s="28" t="n">
        <v>5935</v>
      </c>
      <c r="R25" s="28" t="n">
        <v>565786</v>
      </c>
      <c r="S25" s="28" t="n">
        <v>303533</v>
      </c>
      <c r="T25" s="28" t="n">
        <v>52189</v>
      </c>
      <c r="U25" s="28" t="n">
        <v>7421705</v>
      </c>
      <c r="V25" s="28" t="n">
        <v>2312672</v>
      </c>
      <c r="W25" s="28" t="n">
        <v>201222</v>
      </c>
      <c r="X25" s="28" t="n">
        <v>2093622</v>
      </c>
      <c r="Y25" s="28" t="n">
        <v>750113</v>
      </c>
      <c r="Z25" s="28" t="n">
        <v>748621</v>
      </c>
      <c r="AA25" s="28" t="n">
        <v>833294</v>
      </c>
      <c r="AB25" s="28" t="n">
        <v>354785</v>
      </c>
      <c r="AC25" s="28" t="n">
        <v>55091</v>
      </c>
      <c r="AD25" s="28" t="n">
        <v>72285</v>
      </c>
    </row>
    <row r="26" ht="18.75" customHeight="1">
      <c r="A26" s="24" t="inlineStr">
        <is>
          <t>理論可採埋蔵炭量 !!! Theoretically minable coal reserve</t>
        </is>
      </c>
      <c r="B26" s="24" t="inlineStr">
        <is>
          <t>第1類 !!! First class</t>
        </is>
      </c>
      <c r="C26" s="24" t="n"/>
      <c r="D26" s="31">
        <f>H26-SUM(I26,O26,U26)</f>
        <v/>
      </c>
      <c r="E26" s="31">
        <f>I26-SUM(J26:N26)</f>
        <v/>
      </c>
      <c r="F26" s="31">
        <f>O26-SUM(P26:T26)</f>
        <v/>
      </c>
      <c r="G26" s="31">
        <f>U26-SUM(V26:AD26)</f>
        <v/>
      </c>
      <c r="H26" s="28" t="n">
        <v>10823632</v>
      </c>
      <c r="I26" s="28" t="n">
        <v>3800450</v>
      </c>
      <c r="J26" s="28" t="n">
        <v>221487</v>
      </c>
      <c r="K26" s="28" t="n">
        <v>239361</v>
      </c>
      <c r="L26" s="28" t="n">
        <v>2999276</v>
      </c>
      <c r="M26" s="28" t="n">
        <v>325508</v>
      </c>
      <c r="N26" s="28" t="n">
        <v>14818</v>
      </c>
      <c r="O26" s="28" t="n">
        <v>1389315</v>
      </c>
      <c r="P26" s="28" t="n">
        <v>619888</v>
      </c>
      <c r="Q26" s="28" t="n">
        <v>5935</v>
      </c>
      <c r="R26" s="28" t="n">
        <v>565786</v>
      </c>
      <c r="S26" s="28" t="n">
        <v>155382</v>
      </c>
      <c r="T26" s="28" t="n">
        <v>42324</v>
      </c>
      <c r="U26" s="28" t="n">
        <v>5633867</v>
      </c>
      <c r="V26" s="28" t="n">
        <v>2087963</v>
      </c>
      <c r="W26" s="28" t="n">
        <v>193077</v>
      </c>
      <c r="X26" s="28" t="n">
        <v>1232157</v>
      </c>
      <c r="Y26" s="28" t="n">
        <v>630271</v>
      </c>
      <c r="Z26" s="28" t="n">
        <v>481187</v>
      </c>
      <c r="AA26" s="28" t="n">
        <v>646329</v>
      </c>
      <c r="AB26" s="28" t="n">
        <v>251838</v>
      </c>
      <c r="AC26" s="28" t="n">
        <v>48725</v>
      </c>
      <c r="AD26" s="28" t="n">
        <v>62320</v>
      </c>
    </row>
    <row r="27" ht="18.75" customHeight="1">
      <c r="A27" s="24" t="inlineStr">
        <is>
          <t>理論可採埋蔵炭量 !!! Theoretically minable coal reserve</t>
        </is>
      </c>
      <c r="B27" s="24" t="inlineStr">
        <is>
          <t>第1類 !!! First class</t>
        </is>
      </c>
      <c r="C27" s="24" t="inlineStr">
        <is>
          <t>確定 !!! Proved reserve</t>
        </is>
      </c>
      <c r="D27" s="31">
        <f>H27-SUM(I27,O27,U27)</f>
        <v/>
      </c>
      <c r="E27" s="31">
        <f>I27-SUM(J27:N27)</f>
        <v/>
      </c>
      <c r="F27" s="31">
        <f>O27-SUM(P27:T27)</f>
        <v/>
      </c>
      <c r="G27" s="31">
        <f>U27-SUM(V27:AD27)</f>
        <v/>
      </c>
      <c r="H27" s="28" t="n">
        <v>4333478</v>
      </c>
      <c r="I27" s="28" t="n">
        <v>1551916</v>
      </c>
      <c r="J27" s="28" t="n">
        <v>97970</v>
      </c>
      <c r="K27" s="28" t="n">
        <v>82877</v>
      </c>
      <c r="L27" s="28" t="n">
        <v>1233134</v>
      </c>
      <c r="M27" s="28" t="n">
        <v>135361</v>
      </c>
      <c r="N27" s="28" t="n">
        <v>2574</v>
      </c>
      <c r="O27" s="28" t="n">
        <v>646671</v>
      </c>
      <c r="P27" s="28" t="n">
        <v>337643</v>
      </c>
      <c r="Q27" s="28" t="n">
        <v>2802</v>
      </c>
      <c r="R27" s="28" t="n">
        <v>180572</v>
      </c>
      <c r="S27" s="28" t="n">
        <v>117907</v>
      </c>
      <c r="T27" s="28" t="n">
        <v>7747</v>
      </c>
      <c r="U27" s="28" t="n">
        <v>2134891</v>
      </c>
      <c r="V27" s="28" t="n">
        <v>1307273</v>
      </c>
      <c r="W27" s="28" t="n">
        <v>118274</v>
      </c>
      <c r="X27" s="28" t="n">
        <v>192110</v>
      </c>
      <c r="Y27" s="28" t="n">
        <v>140296</v>
      </c>
      <c r="Z27" s="28" t="n">
        <v>96193</v>
      </c>
      <c r="AA27" s="28" t="n">
        <v>119789</v>
      </c>
      <c r="AB27" s="28" t="n">
        <v>112209</v>
      </c>
      <c r="AC27" s="28" t="n">
        <v>14106</v>
      </c>
      <c r="AD27" s="28" t="n">
        <v>34641</v>
      </c>
    </row>
    <row r="28" ht="18.75" customHeight="1">
      <c r="A28" s="24" t="inlineStr">
        <is>
          <t>理論可採埋蔵炭量 !!! Theoretically minable coal reserve</t>
        </is>
      </c>
      <c r="B28" s="24" t="inlineStr">
        <is>
          <t>第1類 !!! First class</t>
        </is>
      </c>
      <c r="C28" s="24" t="inlineStr">
        <is>
          <t>推定 !!! Probable reserve</t>
        </is>
      </c>
      <c r="D28" s="31">
        <f>H28-SUM(I28,O28,U28)</f>
        <v/>
      </c>
      <c r="E28" s="31">
        <f>I28-SUM(J28:N28)</f>
        <v/>
      </c>
      <c r="F28" s="31">
        <f>O28-SUM(P28:T28)</f>
        <v/>
      </c>
      <c r="G28" s="31">
        <f>U28-SUM(V28:AD28)</f>
        <v/>
      </c>
      <c r="H28" s="28" t="n">
        <v>1754596</v>
      </c>
      <c r="I28" s="28" t="n">
        <v>696212</v>
      </c>
      <c r="J28" s="28" t="n">
        <v>43105</v>
      </c>
      <c r="K28" s="28" t="n">
        <v>63601</v>
      </c>
      <c r="L28" s="28" t="n">
        <v>512892</v>
      </c>
      <c r="M28" s="28" t="n">
        <v>74654</v>
      </c>
      <c r="N28" s="28" t="n">
        <v>1960</v>
      </c>
      <c r="O28" s="28" t="n">
        <v>214343</v>
      </c>
      <c r="P28" s="28" t="n">
        <v>87183</v>
      </c>
      <c r="Q28" s="28" t="n">
        <v>1155</v>
      </c>
      <c r="R28" s="28" t="n">
        <v>92988</v>
      </c>
      <c r="S28" s="28" t="n">
        <v>24237</v>
      </c>
      <c r="T28" s="28" t="n">
        <v>8780</v>
      </c>
      <c r="U28" s="28" t="n">
        <v>844041</v>
      </c>
      <c r="V28" s="28" t="n">
        <v>288678</v>
      </c>
      <c r="W28" s="28" t="n">
        <v>23583</v>
      </c>
      <c r="X28" s="28" t="n">
        <v>175810</v>
      </c>
      <c r="Y28" s="28" t="n">
        <v>123672</v>
      </c>
      <c r="Z28" s="28" t="n">
        <v>60171</v>
      </c>
      <c r="AA28" s="28" t="n">
        <v>125554</v>
      </c>
      <c r="AB28" s="28" t="n">
        <v>25314</v>
      </c>
      <c r="AC28" s="28" t="n">
        <v>8165</v>
      </c>
      <c r="AD28" s="28" t="n">
        <v>13094</v>
      </c>
    </row>
    <row r="29" ht="18.75" customHeight="1">
      <c r="A29" s="24" t="inlineStr">
        <is>
          <t>理論可採埋蔵炭量 !!! Theoretically minable coal reserve</t>
        </is>
      </c>
      <c r="B29" s="24" t="inlineStr">
        <is>
          <t>第1類 !!! First class</t>
        </is>
      </c>
      <c r="C29" s="24" t="inlineStr">
        <is>
          <t>予想 !!! Potential reserve</t>
        </is>
      </c>
      <c r="D29" s="31">
        <f>H29-SUM(I29,O29,U29)</f>
        <v/>
      </c>
      <c r="E29" s="31">
        <f>I29-SUM(J29:N29)</f>
        <v/>
      </c>
      <c r="F29" s="31">
        <f>O29-SUM(P29:T29)</f>
        <v/>
      </c>
      <c r="G29" s="31">
        <f>U29-SUM(V29:AD29)</f>
        <v/>
      </c>
      <c r="H29" s="28" t="n">
        <v>4735558</v>
      </c>
      <c r="I29" s="28" t="n">
        <v>1552322</v>
      </c>
      <c r="J29" s="28" t="n">
        <v>80412</v>
      </c>
      <c r="K29" s="28" t="n">
        <v>92883</v>
      </c>
      <c r="L29" s="28" t="n">
        <v>1253250</v>
      </c>
      <c r="M29" s="28" t="n">
        <v>115493</v>
      </c>
      <c r="N29" s="28" t="n">
        <v>10284</v>
      </c>
      <c r="O29" s="28" t="n">
        <v>528301</v>
      </c>
      <c r="P29" s="28" t="n">
        <v>195062</v>
      </c>
      <c r="Q29" s="28" t="n">
        <v>1978</v>
      </c>
      <c r="R29" s="28" t="n">
        <v>292226</v>
      </c>
      <c r="S29" s="28" t="n">
        <v>13238</v>
      </c>
      <c r="T29" s="28" t="n">
        <v>25797</v>
      </c>
      <c r="U29" s="28" t="n">
        <v>2654935</v>
      </c>
      <c r="V29" s="28" t="n">
        <v>492012</v>
      </c>
      <c r="W29" s="28" t="n">
        <v>51220</v>
      </c>
      <c r="X29" s="28" t="n">
        <v>864237</v>
      </c>
      <c r="Y29" s="28" t="n">
        <v>366303</v>
      </c>
      <c r="Z29" s="28" t="n">
        <v>324823</v>
      </c>
      <c r="AA29" s="28" t="n">
        <v>400986</v>
      </c>
      <c r="AB29" s="28" t="n">
        <v>114315</v>
      </c>
      <c r="AC29" s="28" t="n">
        <v>26454</v>
      </c>
      <c r="AD29" s="28" t="n">
        <v>14585</v>
      </c>
    </row>
    <row r="30" ht="18.75" customHeight="1">
      <c r="A30" s="24" t="inlineStr">
        <is>
          <t>理論可採埋蔵炭量 !!! Theoretically minable coal reserve</t>
        </is>
      </c>
      <c r="B30" s="24" t="inlineStr">
        <is>
          <t>第2類 !!! Second class</t>
        </is>
      </c>
      <c r="C30" s="24" t="n"/>
      <c r="D30" s="31">
        <f>H30-SUM(I30,O30,U30)</f>
        <v/>
      </c>
      <c r="E30" s="31">
        <f>I30-SUM(J30:N30)</f>
        <v/>
      </c>
      <c r="F30" s="31">
        <f>O30-SUM(P30:T30)</f>
        <v/>
      </c>
      <c r="G30" s="31">
        <f>U30-SUM(V30:AD30)</f>
        <v/>
      </c>
      <c r="H30" s="28" t="n">
        <v>4009685</v>
      </c>
      <c r="I30" s="28" t="n">
        <v>1872754</v>
      </c>
      <c r="J30" s="28" t="n">
        <v>67905</v>
      </c>
      <c r="K30" s="28" t="n">
        <v>102277</v>
      </c>
      <c r="L30" s="28" t="n">
        <v>1539882</v>
      </c>
      <c r="M30" s="28" t="n">
        <v>158447</v>
      </c>
      <c r="N30" s="28" t="n">
        <v>4243</v>
      </c>
      <c r="O30" s="28" t="n">
        <v>349093</v>
      </c>
      <c r="P30" s="28" t="n">
        <v>191077</v>
      </c>
      <c r="Q30" s="28" t="n">
        <v>0</v>
      </c>
      <c r="R30" s="28" t="n">
        <v>0</v>
      </c>
      <c r="S30" s="28" t="n">
        <v>148151</v>
      </c>
      <c r="T30" s="28" t="n">
        <v>9865</v>
      </c>
      <c r="U30" s="28" t="n">
        <v>1787838</v>
      </c>
      <c r="V30" s="28" t="n">
        <v>224709</v>
      </c>
      <c r="W30" s="28" t="n">
        <v>8145</v>
      </c>
      <c r="X30" s="28" t="n">
        <v>861465</v>
      </c>
      <c r="Y30" s="28" t="n">
        <v>119842</v>
      </c>
      <c r="Z30" s="28" t="n">
        <v>267434</v>
      </c>
      <c r="AA30" s="28" t="n">
        <v>186965</v>
      </c>
      <c r="AB30" s="28" t="n">
        <v>102947</v>
      </c>
      <c r="AC30" s="28" t="n">
        <v>6366</v>
      </c>
      <c r="AD30" s="28" t="n">
        <v>9965</v>
      </c>
    </row>
    <row r="31" ht="18.75" customHeight="1">
      <c r="A31" s="24" t="inlineStr">
        <is>
          <t>理論可採埋蔵炭量 !!! Theoretically minable coal reserve</t>
        </is>
      </c>
      <c r="B31" s="24" t="inlineStr">
        <is>
          <t>第2類 !!! Second class</t>
        </is>
      </c>
      <c r="C31" s="24" t="inlineStr">
        <is>
          <t>確定 !!! Proved reserve</t>
        </is>
      </c>
      <c r="D31" s="31">
        <f>H31-SUM(I31,O31,U31)</f>
        <v/>
      </c>
      <c r="E31" s="31">
        <f>I31-SUM(J31:N31)</f>
        <v/>
      </c>
      <c r="F31" s="31">
        <f>O31-SUM(P31:T31)</f>
        <v/>
      </c>
      <c r="G31" s="31">
        <f>U31-SUM(V31:AD31)</f>
        <v/>
      </c>
      <c r="H31" s="28" t="n">
        <v>344233</v>
      </c>
      <c r="I31" s="28" t="n">
        <v>242661</v>
      </c>
      <c r="J31" s="28" t="n">
        <v>8879</v>
      </c>
      <c r="K31" s="28" t="n">
        <v>0</v>
      </c>
      <c r="L31" s="28" t="n">
        <v>211950</v>
      </c>
      <c r="M31" s="28" t="n">
        <v>21832</v>
      </c>
      <c r="N31" s="28" t="n">
        <v>0</v>
      </c>
      <c r="O31" s="28" t="n">
        <v>64433</v>
      </c>
      <c r="P31" s="28" t="n">
        <v>15301</v>
      </c>
      <c r="Q31" s="28" t="n">
        <v>0</v>
      </c>
      <c r="R31" s="28" t="n">
        <v>0</v>
      </c>
      <c r="S31" s="28" t="n">
        <v>49120</v>
      </c>
      <c r="T31" s="28" t="n">
        <v>12</v>
      </c>
      <c r="U31" s="28" t="n">
        <v>37139</v>
      </c>
      <c r="V31" s="28" t="n">
        <v>19486</v>
      </c>
      <c r="W31" s="28" t="n">
        <v>280</v>
      </c>
      <c r="X31" s="28" t="n">
        <v>872</v>
      </c>
      <c r="Y31" s="28" t="n">
        <v>2413</v>
      </c>
      <c r="Z31" s="28" t="n">
        <v>4634</v>
      </c>
      <c r="AA31" s="28" t="n">
        <v>2773</v>
      </c>
      <c r="AB31" s="28" t="n">
        <v>6297</v>
      </c>
      <c r="AC31" s="28" t="n">
        <v>20</v>
      </c>
      <c r="AD31" s="28" t="n">
        <v>364</v>
      </c>
    </row>
    <row r="32" ht="18.75" customHeight="1">
      <c r="A32" s="24" t="inlineStr">
        <is>
          <t>理論可採埋蔵炭量 !!! Theoretically minable coal reserve</t>
        </is>
      </c>
      <c r="B32" s="24" t="inlineStr">
        <is>
          <t>第2類 !!! Second class</t>
        </is>
      </c>
      <c r="C32" s="24" t="inlineStr">
        <is>
          <t>推定 !!! Probable reserve</t>
        </is>
      </c>
      <c r="D32" s="31">
        <f>H32-SUM(I32,O32,U32)</f>
        <v/>
      </c>
      <c r="E32" s="31">
        <f>I32-SUM(J32:N32)</f>
        <v/>
      </c>
      <c r="F32" s="31">
        <f>O32-SUM(P32:T32)</f>
        <v/>
      </c>
      <c r="G32" s="31">
        <f>U32-SUM(V32:AD32)</f>
        <v/>
      </c>
      <c r="H32" s="28" t="n">
        <v>485032</v>
      </c>
      <c r="I32" s="28" t="n">
        <v>282712</v>
      </c>
      <c r="J32" s="28" t="n">
        <v>22312</v>
      </c>
      <c r="K32" s="28" t="n">
        <v>7099</v>
      </c>
      <c r="L32" s="28" t="n">
        <v>220738</v>
      </c>
      <c r="M32" s="28" t="n">
        <v>32563</v>
      </c>
      <c r="N32" s="28" t="n">
        <v>0</v>
      </c>
      <c r="O32" s="28" t="n">
        <v>128607</v>
      </c>
      <c r="P32" s="28" t="n">
        <v>81971</v>
      </c>
      <c r="Q32" s="28" t="n">
        <v>0</v>
      </c>
      <c r="R32" s="28" t="n">
        <v>0</v>
      </c>
      <c r="S32" s="28" t="n">
        <v>46408</v>
      </c>
      <c r="T32" s="28" t="n">
        <v>228</v>
      </c>
      <c r="U32" s="28" t="n">
        <v>73713</v>
      </c>
      <c r="V32" s="28" t="n">
        <v>16176</v>
      </c>
      <c r="W32" s="28" t="n">
        <v>1655</v>
      </c>
      <c r="X32" s="28" t="n">
        <v>18114</v>
      </c>
      <c r="Y32" s="28" t="n">
        <v>7387</v>
      </c>
      <c r="Z32" s="28" t="n">
        <v>10706</v>
      </c>
      <c r="AA32" s="28" t="n">
        <v>6632</v>
      </c>
      <c r="AB32" s="28" t="n">
        <v>12277</v>
      </c>
      <c r="AC32" s="28" t="n">
        <v>55</v>
      </c>
      <c r="AD32" s="28" t="n">
        <v>711</v>
      </c>
    </row>
    <row r="33" ht="18.75" customHeight="1">
      <c r="A33" s="24" t="inlineStr">
        <is>
          <t>理論可採埋蔵炭量 !!! Theoretically minable coal reserve</t>
        </is>
      </c>
      <c r="B33" s="24" t="inlineStr">
        <is>
          <t>第2類 !!! Second class</t>
        </is>
      </c>
      <c r="C33" s="24" t="inlineStr">
        <is>
          <t>予想 !!! Potential reserve</t>
        </is>
      </c>
      <c r="D33" s="31">
        <f>H33-SUM(I33,O33,U33)</f>
        <v/>
      </c>
      <c r="E33" s="31">
        <f>I33-SUM(J33:N33)</f>
        <v/>
      </c>
      <c r="F33" s="31">
        <f>O33-SUM(P33:T33)</f>
        <v/>
      </c>
      <c r="G33" s="31">
        <f>U33-SUM(V33:AD33)</f>
        <v/>
      </c>
      <c r="H33" s="28" t="n">
        <v>3180420</v>
      </c>
      <c r="I33" s="28" t="n">
        <v>1347381</v>
      </c>
      <c r="J33" s="28" t="n">
        <v>36714</v>
      </c>
      <c r="K33" s="28" t="n">
        <v>95178</v>
      </c>
      <c r="L33" s="28" t="n">
        <v>1107194</v>
      </c>
      <c r="M33" s="28" t="n">
        <v>104052</v>
      </c>
      <c r="N33" s="28" t="n">
        <v>4243</v>
      </c>
      <c r="O33" s="28" t="n">
        <v>156053</v>
      </c>
      <c r="P33" s="28" t="n">
        <v>93805</v>
      </c>
      <c r="Q33" s="28" t="n">
        <v>0</v>
      </c>
      <c r="R33" s="28" t="n">
        <v>0</v>
      </c>
      <c r="S33" s="28" t="n">
        <v>52623</v>
      </c>
      <c r="T33" s="28" t="n">
        <v>9625</v>
      </c>
      <c r="U33" s="28" t="n">
        <v>1676986</v>
      </c>
      <c r="V33" s="28" t="n">
        <v>189047</v>
      </c>
      <c r="W33" s="28" t="n">
        <v>6210</v>
      </c>
      <c r="X33" s="28" t="n">
        <v>842479</v>
      </c>
      <c r="Y33" s="28" t="n">
        <v>110042</v>
      </c>
      <c r="Z33" s="28" t="n">
        <v>252094</v>
      </c>
      <c r="AA33" s="28" t="n">
        <v>177560</v>
      </c>
      <c r="AB33" s="28" t="n">
        <v>84373</v>
      </c>
      <c r="AC33" s="28" t="n">
        <v>6291</v>
      </c>
      <c r="AD33" s="28" t="n">
        <v>8890</v>
      </c>
    </row>
    <row r="34" ht="18.75" customHeight="1">
      <c r="A34" s="24" t="inlineStr">
        <is>
          <t>理論可採埋蔵炭量 !!! Theoretically minable coal reserve</t>
        </is>
      </c>
      <c r="B34" s="24" t="inlineStr">
        <is>
          <t>炭質別 !!! By kind</t>
        </is>
      </c>
      <c r="C34" s="24" t="inlineStr">
        <is>
          <t>無煙炭 !!! Anthracite</t>
        </is>
      </c>
      <c r="D34" s="31">
        <f>H34-SUM(I34,O34,U34)</f>
        <v/>
      </c>
      <c r="E34" s="31">
        <f>I34-SUM(J34:N34)</f>
        <v/>
      </c>
      <c r="F34" s="31">
        <f>O34-SUM(P34:T34)</f>
        <v/>
      </c>
      <c r="G34" s="31">
        <f>U34-SUM(V34:AD34)</f>
        <v/>
      </c>
      <c r="H34" s="28" t="n">
        <v>633773</v>
      </c>
      <c r="I34" s="28" t="n"/>
      <c r="J34" s="28" t="n"/>
      <c r="K34" s="28" t="n"/>
      <c r="L34" s="28" t="n"/>
      <c r="M34" s="28" t="n"/>
      <c r="N34" s="28" t="n"/>
      <c r="O34" s="28" t="n">
        <v>309468</v>
      </c>
      <c r="P34" s="28" t="n"/>
      <c r="Q34" s="28" t="n">
        <v>5935</v>
      </c>
      <c r="R34" s="28" t="n"/>
      <c r="S34" s="28" t="n">
        <v>303533</v>
      </c>
      <c r="T34" s="28" t="n"/>
      <c r="U34" s="28" t="n">
        <v>324305</v>
      </c>
      <c r="V34" s="28" t="n">
        <v>263973</v>
      </c>
      <c r="W34" s="28" t="n"/>
      <c r="X34" s="28" t="n"/>
      <c r="Y34" s="28" t="n">
        <v>4870</v>
      </c>
      <c r="Z34" s="28" t="n">
        <v>371</v>
      </c>
      <c r="AA34" s="28" t="n"/>
      <c r="AB34" s="28" t="n"/>
      <c r="AC34" s="28" t="n">
        <v>55091</v>
      </c>
      <c r="AD34" s="28" t="n"/>
    </row>
    <row r="35" ht="18.75" customHeight="1">
      <c r="A35" s="24" t="inlineStr">
        <is>
          <t>理論可採埋蔵炭量 !!! Theoretically minable coal reserve</t>
        </is>
      </c>
      <c r="B35" s="24" t="inlineStr">
        <is>
          <t>炭質別 !!! By kind</t>
        </is>
      </c>
      <c r="C35" s="24" t="inlineStr">
        <is>
          <t>歴青炭 !!! Bituminous</t>
        </is>
      </c>
      <c r="D35" s="31">
        <f>H35-SUM(I35,O35,U35)</f>
        <v/>
      </c>
      <c r="E35" s="31">
        <f>I35-SUM(J35:N35)</f>
        <v/>
      </c>
      <c r="F35" s="31">
        <f>O35-SUM(P35:T35)</f>
        <v/>
      </c>
      <c r="G35" s="31">
        <f>U35-SUM(V35:AD35)</f>
        <v/>
      </c>
      <c r="H35" s="28" t="n">
        <v>9718528</v>
      </c>
      <c r="I35" s="28" t="n">
        <v>3977042</v>
      </c>
      <c r="J35" s="28" t="n"/>
      <c r="K35" s="28" t="n">
        <v>14792</v>
      </c>
      <c r="L35" s="28" t="n">
        <v>3846030</v>
      </c>
      <c r="M35" s="28" t="n">
        <v>116220</v>
      </c>
      <c r="N35" s="28" t="n"/>
      <c r="O35" s="28" t="n">
        <v>55755</v>
      </c>
      <c r="P35" s="28" t="n">
        <v>14702</v>
      </c>
      <c r="Q35" s="28" t="n"/>
      <c r="R35" s="28" t="n"/>
      <c r="S35" s="28" t="n"/>
      <c r="T35" s="28" t="n">
        <v>41053</v>
      </c>
      <c r="U35" s="28" t="n">
        <v>5685731</v>
      </c>
      <c r="V35" s="28" t="n">
        <v>1272080</v>
      </c>
      <c r="W35" s="28" t="n">
        <v>160085</v>
      </c>
      <c r="X35" s="28" t="n">
        <v>2026660</v>
      </c>
      <c r="Y35" s="28" t="n">
        <v>575802</v>
      </c>
      <c r="Z35" s="28" t="n">
        <v>418066</v>
      </c>
      <c r="AA35" s="28" t="n">
        <v>833294</v>
      </c>
      <c r="AB35" s="28" t="n">
        <v>354785</v>
      </c>
      <c r="AC35" s="28" t="n"/>
      <c r="AD35" s="28" t="n">
        <v>44959</v>
      </c>
    </row>
    <row r="36" ht="18.75" customHeight="1">
      <c r="A36" s="24" t="inlineStr">
        <is>
          <t>理論可採埋蔵炭量 !!! Theoretically minable coal reserve</t>
        </is>
      </c>
      <c r="B36" s="24" t="inlineStr">
        <is>
          <t>炭質別 !!! By kind</t>
        </is>
      </c>
      <c r="C36" s="24" t="inlineStr">
        <is>
          <t>亜歴青炭 !!! Semi-bituminous</t>
        </is>
      </c>
      <c r="D36" s="31">
        <f>H36-SUM(I36,O36,U36)</f>
        <v/>
      </c>
      <c r="E36" s="31">
        <f>I36-SUM(J36:N36)</f>
        <v/>
      </c>
      <c r="F36" s="31">
        <f>O36-SUM(P36:T36)</f>
        <v/>
      </c>
      <c r="G36" s="31">
        <f>U36-SUM(V36:AD36)</f>
        <v/>
      </c>
      <c r="H36" s="28" t="n">
        <v>4087673</v>
      </c>
      <c r="I36" s="28" t="n">
        <v>1391746</v>
      </c>
      <c r="J36" s="28" t="n"/>
      <c r="K36" s="28" t="n">
        <v>326846</v>
      </c>
      <c r="L36" s="28" t="n">
        <v>693094</v>
      </c>
      <c r="M36" s="28" t="n">
        <v>352745</v>
      </c>
      <c r="N36" s="28" t="n">
        <v>19061</v>
      </c>
      <c r="O36" s="28" t="n">
        <v>1293103</v>
      </c>
      <c r="P36" s="28" t="n">
        <v>718344</v>
      </c>
      <c r="Q36" s="28" t="n"/>
      <c r="R36" s="28" t="n">
        <v>565786</v>
      </c>
      <c r="S36" s="28" t="n"/>
      <c r="T36" s="28" t="n">
        <v>8973</v>
      </c>
      <c r="U36" s="28" t="n">
        <v>1402824</v>
      </c>
      <c r="V36" s="28" t="n">
        <v>772854</v>
      </c>
      <c r="W36" s="28" t="n">
        <v>41137</v>
      </c>
      <c r="X36" s="28" t="n">
        <v>66962</v>
      </c>
      <c r="Y36" s="28" t="n">
        <v>169441</v>
      </c>
      <c r="Z36" s="28" t="n">
        <v>326089</v>
      </c>
      <c r="AA36" s="28" t="n"/>
      <c r="AB36" s="28" t="n"/>
      <c r="AC36" s="28" t="n"/>
      <c r="AD36" s="28" t="n">
        <v>26341</v>
      </c>
    </row>
    <row r="37" ht="18.75" customHeight="1">
      <c r="A37" s="24" t="inlineStr">
        <is>
          <t>理論可採埋蔵炭量 !!! Theoretically minable coal reserve</t>
        </is>
      </c>
      <c r="B37" s="24" t="inlineStr">
        <is>
          <t>炭質別 !!! By kind</t>
        </is>
      </c>
      <c r="C37" s="24" t="inlineStr">
        <is>
          <t>褐炭 !!! Brown coal</t>
        </is>
      </c>
      <c r="D37" s="31">
        <f>H37-SUM(I37,O37,U37)</f>
        <v/>
      </c>
      <c r="E37" s="31">
        <f>I37-SUM(J37:N37)</f>
        <v/>
      </c>
      <c r="F37" s="31">
        <f>O37-SUM(P37:T37)</f>
        <v/>
      </c>
      <c r="G37" s="31">
        <f>U37-SUM(V37:AD37)</f>
        <v/>
      </c>
      <c r="H37" s="28" t="n">
        <v>393343</v>
      </c>
      <c r="I37" s="28" t="n">
        <v>304416</v>
      </c>
      <c r="J37" s="28" t="n">
        <v>289392</v>
      </c>
      <c r="K37" s="28" t="n"/>
      <c r="L37" s="28" t="n">
        <v>34</v>
      </c>
      <c r="M37" s="28" t="n">
        <v>14990</v>
      </c>
      <c r="N37" s="28" t="n"/>
      <c r="O37" s="28" t="n">
        <v>80082</v>
      </c>
      <c r="P37" s="28" t="n">
        <v>77919</v>
      </c>
      <c r="Q37" s="28" t="n"/>
      <c r="R37" s="28" t="n"/>
      <c r="S37" s="28" t="n"/>
      <c r="T37" s="28" t="n">
        <v>2163</v>
      </c>
      <c r="U37" s="28" t="n">
        <v>8845</v>
      </c>
      <c r="V37" s="28" t="n">
        <v>3765</v>
      </c>
      <c r="W37" s="28" t="n"/>
      <c r="X37" s="28" t="n"/>
      <c r="Y37" s="28" t="n"/>
      <c r="Z37" s="28" t="n">
        <v>4095</v>
      </c>
      <c r="AA37" s="28" t="n"/>
      <c r="AB37" s="28" t="n"/>
      <c r="AC37" s="28" t="n"/>
      <c r="AD37" s="28" t="n">
        <v>985</v>
      </c>
    </row>
    <row r="38">
      <c r="D38" s="29" t="n"/>
      <c r="E38" s="29" t="n"/>
      <c r="F38" s="29" t="n"/>
      <c r="G38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2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Classification</t>
        </is>
      </c>
      <c r="B1" s="32" t="inlineStr">
        <is>
          <t>Classification</t>
        </is>
      </c>
      <c r="C1" s="32" t="inlineStr">
        <is>
          <t>Classification</t>
        </is>
      </c>
      <c r="D1" s="32" t="inlineStr">
        <is>
          <t>Total</t>
        </is>
      </c>
      <c r="E1" s="32" t="inlineStr">
        <is>
          <t>Hokkaido</t>
        </is>
      </c>
      <c r="F1" s="32" t="inlineStr">
        <is>
          <t>Hokkaido</t>
        </is>
      </c>
      <c r="G1" s="32" t="inlineStr">
        <is>
          <t>Hokkaido</t>
        </is>
      </c>
      <c r="H1" s="32" t="inlineStr">
        <is>
          <t>Hokkaido</t>
        </is>
      </c>
      <c r="I1" s="32" t="inlineStr">
        <is>
          <t>Hokkaido</t>
        </is>
      </c>
      <c r="J1" s="32" t="inlineStr">
        <is>
          <t>Hokkaido</t>
        </is>
      </c>
      <c r="K1" s="32" t="inlineStr">
        <is>
          <t>Honshu and Shikoku</t>
        </is>
      </c>
      <c r="L1" s="32" t="inlineStr">
        <is>
          <t>Honshu and Shikoku</t>
        </is>
      </c>
      <c r="M1" s="32" t="inlineStr">
        <is>
          <t>Honshu and Shikoku</t>
        </is>
      </c>
      <c r="N1" s="32" t="inlineStr">
        <is>
          <t>Honshu and Shikoku</t>
        </is>
      </c>
      <c r="O1" s="32" t="inlineStr">
        <is>
          <t>Honshu and Shikoku</t>
        </is>
      </c>
      <c r="P1" s="32" t="inlineStr">
        <is>
          <t>Honshu and Shikoku</t>
        </is>
      </c>
      <c r="Q1" s="32" t="inlineStr">
        <is>
          <t>Kyushu</t>
        </is>
      </c>
      <c r="R1" s="32" t="inlineStr">
        <is>
          <t>Kyushu</t>
        </is>
      </c>
      <c r="S1" s="32" t="inlineStr">
        <is>
          <t>Kyushu</t>
        </is>
      </c>
      <c r="T1" s="32" t="inlineStr">
        <is>
          <t>Kyushu</t>
        </is>
      </c>
      <c r="U1" s="32" t="inlineStr">
        <is>
          <t>Kyushu</t>
        </is>
      </c>
      <c r="V1" s="32" t="inlineStr">
        <is>
          <t>Kyushu</t>
        </is>
      </c>
      <c r="W1" s="32" t="inlineStr">
        <is>
          <t>Kyushu</t>
        </is>
      </c>
      <c r="X1" s="32" t="inlineStr">
        <is>
          <t>Kyushu</t>
        </is>
      </c>
      <c r="Y1" s="32" t="inlineStr">
        <is>
          <t>Kyushu</t>
        </is>
      </c>
      <c r="Z1" s="32" t="inlineStr">
        <is>
          <t>Kyushu</t>
        </is>
      </c>
    </row>
    <row r="2">
      <c r="A2" s="32" t="inlineStr">
        <is>
          <t>[1]</t>
        </is>
      </c>
      <c r="B2" s="32" t="inlineStr">
        <is>
          <t>[2]</t>
        </is>
      </c>
      <c r="C2" s="32" t="inlineStr">
        <is>
          <t>[3]</t>
        </is>
      </c>
      <c r="D2" s="32" t="inlineStr"/>
      <c r="E2" s="32" t="inlineStr">
        <is>
          <t>Total</t>
        </is>
      </c>
      <c r="F2" s="32" t="inlineStr">
        <is>
          <t>Tenpoku</t>
        </is>
      </c>
      <c r="G2" s="32" t="inlineStr">
        <is>
          <t>Rumoe</t>
        </is>
      </c>
      <c r="H2" s="32" t="inlineStr">
        <is>
          <t>Ishikari</t>
        </is>
      </c>
      <c r="I2" s="32" t="inlineStr">
        <is>
          <t>Kushiro</t>
        </is>
      </c>
      <c r="J2" s="32" t="inlineStr">
        <is>
          <t>Others</t>
        </is>
      </c>
      <c r="K2" s="32" t="inlineStr">
        <is>
          <t>Total</t>
        </is>
      </c>
      <c r="L2" s="32" t="inlineStr">
        <is>
          <t>Joban</t>
        </is>
      </c>
      <c r="M2" s="32" t="inlineStr">
        <is>
          <t>Kumano</t>
        </is>
      </c>
      <c r="N2" s="32" t="inlineStr">
        <is>
          <t>Ube</t>
        </is>
      </c>
      <c r="O2" s="32" t="inlineStr">
        <is>
          <t>Omine</t>
        </is>
      </c>
      <c r="P2" s="32" t="inlineStr">
        <is>
          <t>Others</t>
        </is>
      </c>
      <c r="Q2" s="32" t="inlineStr">
        <is>
          <t>Total</t>
        </is>
      </c>
      <c r="R2" s="32" t="inlineStr">
        <is>
          <t>Chikuho</t>
        </is>
      </c>
      <c r="S2" s="32" t="inlineStr">
        <is>
          <t>Fukuoka</t>
        </is>
      </c>
      <c r="T2" s="32" t="inlineStr">
        <is>
          <t>Miike</t>
        </is>
      </c>
      <c r="U2" s="32" t="inlineStr">
        <is>
          <t>Karatsu</t>
        </is>
      </c>
      <c r="V2" s="32" t="inlineStr">
        <is>
          <t>Sasebo</t>
        </is>
      </c>
      <c r="W2" s="32" t="inlineStr">
        <is>
          <t>Sakito-matsushima</t>
        </is>
      </c>
      <c r="X2" s="32" t="inlineStr">
        <is>
          <t>Takashima</t>
        </is>
      </c>
      <c r="Y2" s="32" t="inlineStr">
        <is>
          <t>Amakusa</t>
        </is>
      </c>
      <c r="Z2" s="32" t="inlineStr">
        <is>
          <t>Others</t>
        </is>
      </c>
    </row>
    <row r="3">
      <c r="A3" s="32" t="inlineStr">
        <is>
          <t>Surveyed area (m2)</t>
        </is>
      </c>
      <c r="B3" s="32" t="inlineStr"/>
      <c r="C3" s="32" t="inlineStr"/>
      <c r="D3" s="32" t="n">
        <v>4597472</v>
      </c>
      <c r="E3" s="32" t="n">
        <v>1407824</v>
      </c>
      <c r="F3" s="32" t="n">
        <v>85617</v>
      </c>
      <c r="G3" s="32" t="n">
        <v>105929</v>
      </c>
      <c r="H3" s="32" t="n">
        <v>974286</v>
      </c>
      <c r="I3" s="32" t="n">
        <v>234358</v>
      </c>
      <c r="J3" s="32" t="n">
        <v>7634</v>
      </c>
      <c r="K3" s="32" t="n">
        <v>752954</v>
      </c>
      <c r="L3" s="32" t="n">
        <v>364426</v>
      </c>
      <c r="M3" s="32" t="n">
        <v>13874</v>
      </c>
      <c r="N3" s="32" t="n">
        <v>273404</v>
      </c>
      <c r="O3" s="32" t="n">
        <v>57297</v>
      </c>
      <c r="P3" s="32" t="n">
        <v>43953</v>
      </c>
      <c r="Q3" s="32" t="n">
        <v>2436694</v>
      </c>
      <c r="R3" s="32" t="n">
        <v>511035</v>
      </c>
      <c r="S3" s="32" t="n">
        <v>97256</v>
      </c>
      <c r="T3" s="32" t="n">
        <v>554954</v>
      </c>
      <c r="U3" s="32" t="n">
        <v>348057</v>
      </c>
      <c r="V3" s="32" t="n">
        <v>539339</v>
      </c>
      <c r="W3" s="32" t="n">
        <v>250657</v>
      </c>
      <c r="X3" s="32" t="n">
        <v>36302</v>
      </c>
      <c r="Y3" s="32" t="n">
        <v>46630</v>
      </c>
      <c r="Z3" s="32" t="n">
        <v>52464</v>
      </c>
    </row>
    <row r="4">
      <c r="A4" s="32" t="inlineStr">
        <is>
          <t>Theoretical reserve</t>
        </is>
      </c>
      <c r="B4" s="32" t="inlineStr"/>
      <c r="C4" s="32" t="inlineStr"/>
      <c r="D4" s="32" t="n">
        <v>15518891</v>
      </c>
      <c r="E4" s="32" t="n">
        <v>5744994</v>
      </c>
      <c r="F4" s="32" t="n">
        <v>295523</v>
      </c>
      <c r="G4" s="32" t="n">
        <v>341856</v>
      </c>
      <c r="H4" s="32" t="n">
        <v>4602211</v>
      </c>
      <c r="I4" s="32" t="n">
        <v>486343</v>
      </c>
      <c r="J4" s="32" t="n">
        <v>19061</v>
      </c>
      <c r="K4" s="32" t="n">
        <v>1866203</v>
      </c>
      <c r="L4" s="32" t="n">
        <v>852527</v>
      </c>
      <c r="M4" s="32" t="n">
        <v>7442</v>
      </c>
      <c r="N4" s="32" t="n">
        <v>646309</v>
      </c>
      <c r="O4" s="32" t="n">
        <v>306087</v>
      </c>
      <c r="P4" s="32" t="n">
        <v>53838</v>
      </c>
      <c r="Q4" s="32" t="n">
        <v>7907694</v>
      </c>
      <c r="R4" s="32" t="n">
        <v>2532070</v>
      </c>
      <c r="S4" s="32" t="n">
        <v>226416</v>
      </c>
      <c r="T4" s="32" t="n">
        <v>2178799</v>
      </c>
      <c r="U4" s="32" t="n">
        <v>773660</v>
      </c>
      <c r="V4" s="32" t="n">
        <v>783341</v>
      </c>
      <c r="W4" s="32" t="n">
        <v>883256</v>
      </c>
      <c r="X4" s="32" t="n">
        <v>397910</v>
      </c>
      <c r="Y4" s="32" t="n">
        <v>56519</v>
      </c>
      <c r="Z4" s="32" t="n">
        <v>75723</v>
      </c>
    </row>
    <row r="5">
      <c r="A5" s="32" t="inlineStr">
        <is>
          <t>Theoretical reserve</t>
        </is>
      </c>
      <c r="B5" s="32" t="inlineStr">
        <is>
          <t>First class</t>
        </is>
      </c>
      <c r="C5" s="32" t="inlineStr"/>
      <c r="D5" s="32" t="n">
        <v>11413990</v>
      </c>
      <c r="E5" s="32" t="n">
        <v>3870698</v>
      </c>
      <c r="F5" s="32" t="n">
        <v>227036</v>
      </c>
      <c r="G5" s="32" t="n">
        <v>239549</v>
      </c>
      <c r="H5" s="32" t="n">
        <v>3061659</v>
      </c>
      <c r="I5" s="32" t="n">
        <v>327636</v>
      </c>
      <c r="J5" s="32" t="n">
        <v>14818</v>
      </c>
      <c r="K5" s="32" t="n">
        <v>1504983</v>
      </c>
      <c r="L5" s="32" t="n">
        <v>650103</v>
      </c>
      <c r="M5" s="32" t="n">
        <v>7442</v>
      </c>
      <c r="N5" s="32" t="n">
        <v>646309</v>
      </c>
      <c r="O5" s="32" t="n">
        <v>157240</v>
      </c>
      <c r="P5" s="32" t="n">
        <v>43889</v>
      </c>
      <c r="Q5" s="32" t="n">
        <v>6038309</v>
      </c>
      <c r="R5" s="32" t="n">
        <v>2300890</v>
      </c>
      <c r="S5" s="32" t="n">
        <v>218004</v>
      </c>
      <c r="T5" s="32" t="n">
        <v>1253747</v>
      </c>
      <c r="U5" s="32" t="n">
        <v>651491</v>
      </c>
      <c r="V5" s="32" t="n">
        <v>507979</v>
      </c>
      <c r="W5" s="32" t="n">
        <v>695992</v>
      </c>
      <c r="X5" s="32" t="n">
        <v>294374</v>
      </c>
      <c r="Y5" s="32" t="n">
        <v>50138</v>
      </c>
      <c r="Z5" s="32" t="n">
        <v>65694</v>
      </c>
    </row>
    <row r="6">
      <c r="A6" s="32" t="inlineStr">
        <is>
          <t>Theoretical reserve</t>
        </is>
      </c>
      <c r="B6" s="32" t="inlineStr">
        <is>
          <t>First class</t>
        </is>
      </c>
      <c r="C6" s="32" t="inlineStr">
        <is>
          <t>Proved reserve</t>
        </is>
      </c>
      <c r="D6" s="32" t="n">
        <v>4741160</v>
      </c>
      <c r="E6" s="32" t="n">
        <v>1597648</v>
      </c>
      <c r="F6" s="32" t="n">
        <v>99529</v>
      </c>
      <c r="G6" s="32" t="n">
        <v>83027</v>
      </c>
      <c r="H6" s="32" t="n">
        <v>1275666</v>
      </c>
      <c r="I6" s="32" t="n">
        <v>136852</v>
      </c>
      <c r="J6" s="32" t="n">
        <v>2574</v>
      </c>
      <c r="K6" s="32" t="n">
        <v>738740</v>
      </c>
      <c r="L6" s="32" t="n">
        <v>360889</v>
      </c>
      <c r="M6" s="32" t="n">
        <v>3610</v>
      </c>
      <c r="N6" s="32" t="n">
        <v>247585</v>
      </c>
      <c r="O6" s="32" t="n">
        <v>118624</v>
      </c>
      <c r="P6" s="32" t="n">
        <v>8032</v>
      </c>
      <c r="Q6" s="32" t="n">
        <v>2404772</v>
      </c>
      <c r="R6" s="32" t="n">
        <v>1480352</v>
      </c>
      <c r="S6" s="32" t="n">
        <v>135234</v>
      </c>
      <c r="T6" s="32" t="n">
        <v>212416</v>
      </c>
      <c r="U6" s="32" t="n">
        <v>148869</v>
      </c>
      <c r="V6" s="32" t="n">
        <v>102724</v>
      </c>
      <c r="W6" s="32" t="n">
        <v>138193</v>
      </c>
      <c r="X6" s="32" t="n">
        <v>135186</v>
      </c>
      <c r="Y6" s="32" t="n">
        <v>14561</v>
      </c>
      <c r="Z6" s="32" t="n">
        <v>37237</v>
      </c>
    </row>
    <row r="7">
      <c r="A7" s="32" t="inlineStr">
        <is>
          <t>Theoretical reserve</t>
        </is>
      </c>
      <c r="B7" s="32" t="inlineStr">
        <is>
          <t>First class</t>
        </is>
      </c>
      <c r="C7" s="32" t="inlineStr">
        <is>
          <t>Probable reserve</t>
        </is>
      </c>
      <c r="D7" s="32" t="n">
        <v>1812352</v>
      </c>
      <c r="E7" s="32" t="n">
        <v>702451</v>
      </c>
      <c r="F7" s="32" t="n">
        <v>43632</v>
      </c>
      <c r="G7" s="32" t="n">
        <v>63634</v>
      </c>
      <c r="H7" s="32" t="n">
        <v>518402</v>
      </c>
      <c r="I7" s="32" t="n">
        <v>74823</v>
      </c>
      <c r="J7" s="32" t="n">
        <v>1960</v>
      </c>
      <c r="K7" s="32" t="n">
        <v>223944</v>
      </c>
      <c r="L7" s="32" t="n">
        <v>89682</v>
      </c>
      <c r="M7" s="32" t="n">
        <v>1442</v>
      </c>
      <c r="N7" s="32" t="n">
        <v>99039</v>
      </c>
      <c r="O7" s="32" t="n">
        <v>24554</v>
      </c>
      <c r="P7" s="32" t="n">
        <v>9227</v>
      </c>
      <c r="Q7" s="32" t="n">
        <v>885957</v>
      </c>
      <c r="R7" s="32" t="n">
        <v>302648</v>
      </c>
      <c r="S7" s="32" t="n">
        <v>27014</v>
      </c>
      <c r="T7" s="32" t="n">
        <v>175876</v>
      </c>
      <c r="U7" s="32" t="n">
        <v>128114</v>
      </c>
      <c r="V7" s="32" t="n">
        <v>62472</v>
      </c>
      <c r="W7" s="32" t="n">
        <v>139064</v>
      </c>
      <c r="X7" s="32" t="n">
        <v>28952</v>
      </c>
      <c r="Y7" s="32" t="n">
        <v>8384</v>
      </c>
      <c r="Z7" s="32" t="n">
        <v>13433</v>
      </c>
    </row>
    <row r="8">
      <c r="A8" s="32" t="inlineStr">
        <is>
          <t>Theoretical reserve</t>
        </is>
      </c>
      <c r="B8" s="32" t="inlineStr">
        <is>
          <t>First class</t>
        </is>
      </c>
      <c r="C8" s="32" t="inlineStr">
        <is>
          <t>Potential reserve</t>
        </is>
      </c>
      <c r="D8" s="32" t="n">
        <v>4860478</v>
      </c>
      <c r="E8" s="32" t="n">
        <v>1570599</v>
      </c>
      <c r="F8" s="32" t="n">
        <v>83875</v>
      </c>
      <c r="G8" s="32" t="n">
        <v>92888</v>
      </c>
      <c r="H8" s="32" t="n">
        <v>1267591</v>
      </c>
      <c r="I8" s="32" t="n">
        <v>115961</v>
      </c>
      <c r="J8" s="32" t="n">
        <v>10284</v>
      </c>
      <c r="K8" s="32" t="n">
        <v>542299</v>
      </c>
      <c r="L8" s="32" t="n">
        <v>199532</v>
      </c>
      <c r="M8" s="32" t="n">
        <v>2390</v>
      </c>
      <c r="N8" s="32" t="n">
        <v>299685</v>
      </c>
      <c r="O8" s="32" t="n">
        <v>14062</v>
      </c>
      <c r="P8" s="32" t="n">
        <v>26630</v>
      </c>
      <c r="Q8" s="32" t="n">
        <v>2747580</v>
      </c>
      <c r="R8" s="32" t="n">
        <v>517890</v>
      </c>
      <c r="S8" s="32" t="n">
        <v>55756</v>
      </c>
      <c r="T8" s="32" t="n">
        <v>865455</v>
      </c>
      <c r="U8" s="32" t="n">
        <v>374508</v>
      </c>
      <c r="V8" s="32" t="n">
        <v>342783</v>
      </c>
      <c r="W8" s="32" t="n">
        <v>418735</v>
      </c>
      <c r="X8" s="32" t="n">
        <v>130236</v>
      </c>
      <c r="Y8" s="32" t="n">
        <v>27193</v>
      </c>
      <c r="Z8" s="32" t="n">
        <v>15024</v>
      </c>
    </row>
    <row r="9">
      <c r="A9" s="32" t="inlineStr">
        <is>
          <t>Theoretical reserve</t>
        </is>
      </c>
      <c r="B9" s="32" t="inlineStr">
        <is>
          <t>Second class</t>
        </is>
      </c>
      <c r="C9" s="32" t="inlineStr"/>
      <c r="D9" s="32" t="n">
        <v>4104901</v>
      </c>
      <c r="E9" s="32" t="n">
        <v>1874296</v>
      </c>
      <c r="F9" s="32" t="n">
        <v>68487</v>
      </c>
      <c r="G9" s="32" t="n">
        <v>102307</v>
      </c>
      <c r="H9" s="32" t="n">
        <v>1540552</v>
      </c>
      <c r="I9" s="32" t="n">
        <v>158707</v>
      </c>
      <c r="J9" s="32" t="n">
        <v>4243</v>
      </c>
      <c r="K9" s="32" t="n">
        <v>361220</v>
      </c>
      <c r="L9" s="32" t="n">
        <v>202424</v>
      </c>
      <c r="M9" s="32" t="n">
        <v>0</v>
      </c>
      <c r="N9" s="32" t="n">
        <v>0</v>
      </c>
      <c r="O9" s="32" t="n">
        <v>148847</v>
      </c>
      <c r="P9" s="32" t="n">
        <v>9949</v>
      </c>
      <c r="Q9" s="32" t="n">
        <v>1869385</v>
      </c>
      <c r="R9" s="32" t="n">
        <v>231180</v>
      </c>
      <c r="S9" s="32" t="n">
        <v>8412</v>
      </c>
      <c r="T9" s="32" t="n">
        <v>925052</v>
      </c>
      <c r="U9" s="32" t="n">
        <v>122169</v>
      </c>
      <c r="V9" s="32" t="n">
        <v>275362</v>
      </c>
      <c r="W9" s="32" t="n">
        <v>187264</v>
      </c>
      <c r="X9" s="32" t="n">
        <v>103536</v>
      </c>
      <c r="Y9" s="32" t="n">
        <v>6381</v>
      </c>
      <c r="Z9" s="32" t="n">
        <v>10029</v>
      </c>
    </row>
    <row r="10">
      <c r="A10" s="32" t="inlineStr">
        <is>
          <t>Theoretical reserve</t>
        </is>
      </c>
      <c r="B10" s="32" t="inlineStr">
        <is>
          <t>Second class</t>
        </is>
      </c>
      <c r="C10" s="32" t="inlineStr">
        <is>
          <t>Proved reserve</t>
        </is>
      </c>
      <c r="D10" s="32" t="n">
        <v>346667</v>
      </c>
      <c r="E10" s="32" t="n">
        <v>242829</v>
      </c>
      <c r="F10" s="32" t="n">
        <v>9034</v>
      </c>
      <c r="G10" s="32" t="n">
        <v>0</v>
      </c>
      <c r="H10" s="32" t="n">
        <v>211962</v>
      </c>
      <c r="I10" s="32" t="n">
        <v>21833</v>
      </c>
      <c r="J10" s="32" t="n">
        <v>0</v>
      </c>
      <c r="K10" s="32" t="n">
        <v>66020</v>
      </c>
      <c r="L10" s="32" t="n">
        <v>16888</v>
      </c>
      <c r="M10" s="32" t="n">
        <v>0</v>
      </c>
      <c r="N10" s="32" t="n">
        <v>0</v>
      </c>
      <c r="O10" s="32" t="n">
        <v>49120</v>
      </c>
      <c r="P10" s="32" t="n">
        <v>12</v>
      </c>
      <c r="Q10" s="32" t="n">
        <v>37818</v>
      </c>
      <c r="R10" s="32" t="n">
        <v>20019</v>
      </c>
      <c r="S10" s="32" t="n">
        <v>280</v>
      </c>
      <c r="T10" s="32" t="n">
        <v>872</v>
      </c>
      <c r="U10" s="32" t="n">
        <v>2442</v>
      </c>
      <c r="V10" s="32" t="n">
        <v>4702</v>
      </c>
      <c r="W10" s="32" t="n">
        <v>2822</v>
      </c>
      <c r="X10" s="32" t="n">
        <v>6297</v>
      </c>
      <c r="Y10" s="32" t="n">
        <v>20</v>
      </c>
      <c r="Z10" s="32" t="n">
        <v>364</v>
      </c>
    </row>
    <row r="11">
      <c r="A11" s="32" t="inlineStr">
        <is>
          <t>Theoretical reserve</t>
        </is>
      </c>
      <c r="B11" s="32" t="inlineStr">
        <is>
          <t>Second class</t>
        </is>
      </c>
      <c r="C11" s="32" t="inlineStr">
        <is>
          <t>Probable reserve</t>
        </is>
      </c>
      <c r="D11" s="32" t="n">
        <v>491309</v>
      </c>
      <c r="E11" s="32" t="n">
        <v>283301</v>
      </c>
      <c r="F11" s="32" t="n">
        <v>22630</v>
      </c>
      <c r="G11" s="32" t="n">
        <v>7109</v>
      </c>
      <c r="H11" s="32" t="n">
        <v>220995</v>
      </c>
      <c r="I11" s="32" t="n">
        <v>32567</v>
      </c>
      <c r="J11" s="32" t="n">
        <v>0</v>
      </c>
      <c r="K11" s="32" t="n">
        <v>133293</v>
      </c>
      <c r="L11" s="32" t="n">
        <v>86633</v>
      </c>
      <c r="M11" s="32" t="n">
        <v>0</v>
      </c>
      <c r="N11" s="32" t="n">
        <v>0</v>
      </c>
      <c r="O11" s="32" t="n">
        <v>46408</v>
      </c>
      <c r="P11" s="32" t="n">
        <v>252</v>
      </c>
      <c r="Q11" s="32" t="n">
        <v>74715</v>
      </c>
      <c r="R11" s="32" t="n">
        <v>16961</v>
      </c>
      <c r="S11" s="32" t="n">
        <v>1704</v>
      </c>
      <c r="T11" s="32" t="n">
        <v>18114</v>
      </c>
      <c r="U11" s="32" t="n">
        <v>7425</v>
      </c>
      <c r="V11" s="32" t="n">
        <v>10809</v>
      </c>
      <c r="W11" s="32" t="n">
        <v>6659</v>
      </c>
      <c r="X11" s="32" t="n">
        <v>12277</v>
      </c>
      <c r="Y11" s="32" t="n">
        <v>55</v>
      </c>
      <c r="Z11" s="32" t="n">
        <v>711</v>
      </c>
    </row>
    <row r="12">
      <c r="A12" s="32" t="inlineStr">
        <is>
          <t>Theoretical reserve</t>
        </is>
      </c>
      <c r="B12" s="32" t="inlineStr">
        <is>
          <t>Second class</t>
        </is>
      </c>
      <c r="C12" s="32" t="inlineStr">
        <is>
          <t>Potential reserve</t>
        </is>
      </c>
      <c r="D12" s="32" t="n">
        <v>3266925</v>
      </c>
      <c r="E12" s="32" t="n">
        <v>1348166</v>
      </c>
      <c r="F12" s="32" t="n">
        <v>36823</v>
      </c>
      <c r="G12" s="32" t="n">
        <v>95198</v>
      </c>
      <c r="H12" s="32" t="n">
        <v>1107595</v>
      </c>
      <c r="I12" s="32" t="n">
        <v>104307</v>
      </c>
      <c r="J12" s="32" t="n">
        <v>4243</v>
      </c>
      <c r="K12" s="32" t="n">
        <v>161907</v>
      </c>
      <c r="L12" s="32" t="n">
        <v>98903</v>
      </c>
      <c r="M12" s="32" t="n">
        <v>0</v>
      </c>
      <c r="N12" s="32" t="n">
        <v>0</v>
      </c>
      <c r="O12" s="32" t="n">
        <v>53319</v>
      </c>
      <c r="P12" s="32" t="n">
        <v>9685</v>
      </c>
      <c r="Q12" s="32" t="n">
        <v>1756852</v>
      </c>
      <c r="R12" s="32" t="n">
        <v>194200</v>
      </c>
      <c r="S12" s="32" t="n">
        <v>6428</v>
      </c>
      <c r="T12" s="32" t="n">
        <v>906066</v>
      </c>
      <c r="U12" s="32" t="n">
        <v>112302</v>
      </c>
      <c r="V12" s="32" t="n">
        <v>259851</v>
      </c>
      <c r="W12" s="32" t="n">
        <v>177783</v>
      </c>
      <c r="X12" s="32" t="n">
        <v>84962</v>
      </c>
      <c r="Y12" s="32" t="n">
        <v>6306</v>
      </c>
      <c r="Z12" s="32" t="n">
        <v>8954</v>
      </c>
    </row>
    <row r="13">
      <c r="A13" s="32" t="inlineStr">
        <is>
          <t>Theoretical reserve</t>
        </is>
      </c>
      <c r="B13" s="32" t="inlineStr">
        <is>
          <t>By kind</t>
        </is>
      </c>
      <c r="C13" s="32" t="inlineStr">
        <is>
          <t>Anthracite</t>
        </is>
      </c>
      <c r="D13" s="32" t="n">
        <v>653507</v>
      </c>
      <c r="E13" s="32" t="inlineStr"/>
      <c r="F13" s="32" t="inlineStr"/>
      <c r="G13" s="32" t="inlineStr"/>
      <c r="H13" s="32" t="inlineStr"/>
      <c r="I13" s="32" t="inlineStr"/>
      <c r="J13" s="32" t="inlineStr"/>
      <c r="K13" s="32" t="n">
        <v>313529</v>
      </c>
      <c r="L13" s="32" t="inlineStr"/>
      <c r="M13" s="32" t="n">
        <v>7442</v>
      </c>
      <c r="N13" s="32" t="inlineStr"/>
      <c r="O13" s="32" t="n">
        <v>306087</v>
      </c>
      <c r="P13" s="32" t="inlineStr"/>
      <c r="Q13" s="32" t="n">
        <v>339978</v>
      </c>
      <c r="R13" s="32" t="n">
        <v>278035</v>
      </c>
      <c r="S13" s="32" t="inlineStr"/>
      <c r="T13" s="32" t="inlineStr"/>
      <c r="U13" s="32" t="n">
        <v>5046</v>
      </c>
      <c r="V13" s="32" t="n">
        <v>378</v>
      </c>
      <c r="W13" s="32" t="inlineStr"/>
      <c r="X13" s="32" t="inlineStr"/>
      <c r="Y13" s="32" t="n">
        <v>56519</v>
      </c>
      <c r="Z13" s="32" t="inlineStr"/>
    </row>
    <row r="14">
      <c r="A14" s="32" t="inlineStr">
        <is>
          <t>Theoretical reserve</t>
        </is>
      </c>
      <c r="B14" s="32" t="inlineStr">
        <is>
          <t>By kind</t>
        </is>
      </c>
      <c r="C14" s="32" t="inlineStr">
        <is>
          <t>Bituminous</t>
        </is>
      </c>
      <c r="D14" s="32" t="n">
        <v>10162219</v>
      </c>
      <c r="E14" s="32" t="n">
        <v>4021251</v>
      </c>
      <c r="F14" s="32" t="inlineStr"/>
      <c r="G14" s="32" t="n">
        <v>15010</v>
      </c>
      <c r="H14" s="32" t="n">
        <v>3889837</v>
      </c>
      <c r="I14" s="32" t="n">
        <v>116404</v>
      </c>
      <c r="J14" s="32" t="inlineStr"/>
      <c r="K14" s="32" t="n">
        <v>59679</v>
      </c>
      <c r="L14" s="32" t="n">
        <v>17647</v>
      </c>
      <c r="M14" s="32" t="inlineStr"/>
      <c r="N14" s="32" t="inlineStr"/>
      <c r="O14" s="32" t="inlineStr"/>
      <c r="P14" s="32" t="n">
        <v>42032</v>
      </c>
      <c r="Q14" s="32" t="n">
        <v>6081289</v>
      </c>
      <c r="R14" s="32" t="n">
        <v>1440866</v>
      </c>
      <c r="S14" s="32" t="n">
        <v>178014</v>
      </c>
      <c r="T14" s="32" t="n">
        <v>2110837</v>
      </c>
      <c r="U14" s="32" t="n">
        <v>588458</v>
      </c>
      <c r="V14" s="32" t="n">
        <v>436730</v>
      </c>
      <c r="W14" s="32" t="n">
        <v>883256</v>
      </c>
      <c r="X14" s="32" t="n">
        <v>397910</v>
      </c>
      <c r="Y14" s="32" t="inlineStr"/>
      <c r="Z14" s="32" t="n">
        <v>45218</v>
      </c>
    </row>
    <row r="15">
      <c r="A15" s="32" t="inlineStr">
        <is>
          <t>Theoretical reserve</t>
        </is>
      </c>
      <c r="B15" s="32" t="inlineStr">
        <is>
          <t>By kind</t>
        </is>
      </c>
      <c r="C15" s="32" t="inlineStr">
        <is>
          <t>Semi-bituminous</t>
        </is>
      </c>
      <c r="D15" s="32" t="n">
        <v>4298775</v>
      </c>
      <c r="E15" s="32" t="n">
        <v>1413194</v>
      </c>
      <c r="F15" s="32" t="inlineStr"/>
      <c r="G15" s="32" t="n">
        <v>326846</v>
      </c>
      <c r="H15" s="32" t="n">
        <v>712340</v>
      </c>
      <c r="I15" s="32" t="n">
        <v>354947</v>
      </c>
      <c r="J15" s="32" t="n">
        <v>19061</v>
      </c>
      <c r="K15" s="32" t="n">
        <v>1408687</v>
      </c>
      <c r="L15" s="32" t="n">
        <v>752790</v>
      </c>
      <c r="M15" s="32" t="inlineStr"/>
      <c r="N15" s="32" t="n">
        <v>646309</v>
      </c>
      <c r="O15" s="32" t="inlineStr"/>
      <c r="P15" s="32" t="n">
        <v>9588</v>
      </c>
      <c r="Q15" s="32" t="n">
        <v>1476894</v>
      </c>
      <c r="R15" s="32" t="n">
        <v>808720</v>
      </c>
      <c r="S15" s="32" t="n">
        <v>48402</v>
      </c>
      <c r="T15" s="32" t="n">
        <v>67962</v>
      </c>
      <c r="U15" s="32" t="n">
        <v>180156</v>
      </c>
      <c r="V15" s="32" t="n">
        <v>342138</v>
      </c>
      <c r="W15" s="32" t="inlineStr"/>
      <c r="X15" s="32" t="inlineStr"/>
      <c r="Y15" s="32" t="inlineStr"/>
      <c r="Z15" s="32" t="n">
        <v>29516</v>
      </c>
    </row>
    <row r="16">
      <c r="A16" s="32" t="inlineStr">
        <is>
          <t>Theoretical reserve</t>
        </is>
      </c>
      <c r="B16" s="32" t="inlineStr">
        <is>
          <t>By kind</t>
        </is>
      </c>
      <c r="C16" s="32" t="inlineStr">
        <is>
          <t>Brown coal</t>
        </is>
      </c>
      <c r="D16" s="32" t="n">
        <v>404390</v>
      </c>
      <c r="E16" s="32" t="n">
        <v>310549</v>
      </c>
      <c r="F16" s="32" t="n">
        <v>295523</v>
      </c>
      <c r="G16" s="32" t="inlineStr"/>
      <c r="H16" s="32" t="n">
        <v>34</v>
      </c>
      <c r="I16" s="32" t="n">
        <v>14992</v>
      </c>
      <c r="J16" s="32" t="inlineStr"/>
      <c r="K16" s="32" t="n">
        <v>84308</v>
      </c>
      <c r="L16" s="32" t="n">
        <v>82090</v>
      </c>
      <c r="M16" s="32" t="inlineStr"/>
      <c r="N16" s="32" t="inlineStr"/>
      <c r="O16" s="32" t="inlineStr"/>
      <c r="P16" s="32" t="n">
        <v>2218</v>
      </c>
      <c r="Q16" s="32" t="n">
        <v>9533</v>
      </c>
      <c r="R16" s="32" t="n">
        <v>4449</v>
      </c>
      <c r="S16" s="32" t="inlineStr"/>
      <c r="T16" s="32" t="inlineStr"/>
      <c r="U16" s="32" t="inlineStr"/>
      <c r="V16" s="32" t="n">
        <v>4095</v>
      </c>
      <c r="W16" s="32" t="inlineStr"/>
      <c r="X16" s="32" t="inlineStr"/>
      <c r="Y16" s="32" t="inlineStr"/>
      <c r="Z16" s="32" t="n">
        <v>989</v>
      </c>
    </row>
    <row r="17">
      <c r="A17" s="32" t="inlineStr">
        <is>
          <t>Theoretically minable coal reserve</t>
        </is>
      </c>
      <c r="B17" s="32" t="inlineStr"/>
      <c r="C17" s="32" t="inlineStr"/>
      <c r="D17" s="32" t="n">
        <v>14833317</v>
      </c>
      <c r="E17" s="32" t="n">
        <v>5673204</v>
      </c>
      <c r="F17" s="32" t="n">
        <v>289392</v>
      </c>
      <c r="G17" s="32" t="n">
        <v>341638</v>
      </c>
      <c r="H17" s="32" t="n">
        <v>4539158</v>
      </c>
      <c r="I17" s="32" t="n">
        <v>483955</v>
      </c>
      <c r="J17" s="32" t="n">
        <v>19061</v>
      </c>
      <c r="K17" s="32" t="n">
        <v>1738408</v>
      </c>
      <c r="L17" s="32" t="n">
        <v>810965</v>
      </c>
      <c r="M17" s="32" t="n">
        <v>5935</v>
      </c>
      <c r="N17" s="32" t="n">
        <v>565786</v>
      </c>
      <c r="O17" s="32" t="n">
        <v>303533</v>
      </c>
      <c r="P17" s="32" t="n">
        <v>52189</v>
      </c>
      <c r="Q17" s="32" t="n">
        <v>7421705</v>
      </c>
      <c r="R17" s="32" t="n">
        <v>2312672</v>
      </c>
      <c r="S17" s="32" t="n">
        <v>201222</v>
      </c>
      <c r="T17" s="32" t="n">
        <v>2093622</v>
      </c>
      <c r="U17" s="32" t="n">
        <v>750113</v>
      </c>
      <c r="V17" s="32" t="n">
        <v>748621</v>
      </c>
      <c r="W17" s="32" t="n">
        <v>833294</v>
      </c>
      <c r="X17" s="32" t="n">
        <v>354785</v>
      </c>
      <c r="Y17" s="32" t="n">
        <v>55091</v>
      </c>
      <c r="Z17" s="32" t="n">
        <v>72285</v>
      </c>
    </row>
    <row r="18">
      <c r="A18" s="32" t="inlineStr">
        <is>
          <t>Theoretically minable coal reserve</t>
        </is>
      </c>
      <c r="B18" s="32" t="inlineStr">
        <is>
          <t>First class</t>
        </is>
      </c>
      <c r="C18" s="32" t="inlineStr"/>
      <c r="D18" s="32" t="n">
        <v>10823632</v>
      </c>
      <c r="E18" s="32" t="n">
        <v>3800450</v>
      </c>
      <c r="F18" s="32" t="n">
        <v>221487</v>
      </c>
      <c r="G18" s="32" t="n">
        <v>239361</v>
      </c>
      <c r="H18" s="32" t="n">
        <v>2999276</v>
      </c>
      <c r="I18" s="32" t="n">
        <v>325508</v>
      </c>
      <c r="J18" s="32" t="n">
        <v>14818</v>
      </c>
      <c r="K18" s="32" t="n">
        <v>1389315</v>
      </c>
      <c r="L18" s="32" t="n">
        <v>619888</v>
      </c>
      <c r="M18" s="32" t="n">
        <v>5935</v>
      </c>
      <c r="N18" s="32" t="n">
        <v>565786</v>
      </c>
      <c r="O18" s="32" t="n">
        <v>155382</v>
      </c>
      <c r="P18" s="32" t="n">
        <v>42324</v>
      </c>
      <c r="Q18" s="32" t="n">
        <v>5633867</v>
      </c>
      <c r="R18" s="32" t="n">
        <v>2087963</v>
      </c>
      <c r="S18" s="32" t="n">
        <v>193077</v>
      </c>
      <c r="T18" s="32" t="n">
        <v>1232157</v>
      </c>
      <c r="U18" s="32" t="n">
        <v>630271</v>
      </c>
      <c r="V18" s="32" t="n">
        <v>481187</v>
      </c>
      <c r="W18" s="32" t="n">
        <v>646329</v>
      </c>
      <c r="X18" s="32" t="n">
        <v>251838</v>
      </c>
      <c r="Y18" s="32" t="n">
        <v>48725</v>
      </c>
      <c r="Z18" s="32" t="n">
        <v>62320</v>
      </c>
    </row>
    <row r="19">
      <c r="A19" s="32" t="inlineStr">
        <is>
          <t>Theoretically minable coal reserve</t>
        </is>
      </c>
      <c r="B19" s="32" t="inlineStr">
        <is>
          <t>First class</t>
        </is>
      </c>
      <c r="C19" s="32" t="inlineStr">
        <is>
          <t>Proved reserve</t>
        </is>
      </c>
      <c r="D19" s="32" t="n">
        <v>4333478</v>
      </c>
      <c r="E19" s="32" t="n">
        <v>1551916</v>
      </c>
      <c r="F19" s="32" t="n">
        <v>97970</v>
      </c>
      <c r="G19" s="32" t="n">
        <v>82877</v>
      </c>
      <c r="H19" s="32" t="n">
        <v>1233134</v>
      </c>
      <c r="I19" s="32" t="n">
        <v>135361</v>
      </c>
      <c r="J19" s="32" t="n">
        <v>2574</v>
      </c>
      <c r="K19" s="32" t="n">
        <v>646671</v>
      </c>
      <c r="L19" s="32" t="n">
        <v>337643</v>
      </c>
      <c r="M19" s="32" t="n">
        <v>2802</v>
      </c>
      <c r="N19" s="32" t="n">
        <v>180572</v>
      </c>
      <c r="O19" s="32" t="n">
        <v>117907</v>
      </c>
      <c r="P19" s="32" t="n">
        <v>7747</v>
      </c>
      <c r="Q19" s="32" t="n">
        <v>2134891</v>
      </c>
      <c r="R19" s="32" t="n">
        <v>1307273</v>
      </c>
      <c r="S19" s="32" t="n">
        <v>118274</v>
      </c>
      <c r="T19" s="32" t="n">
        <v>192110</v>
      </c>
      <c r="U19" s="32" t="n">
        <v>140296</v>
      </c>
      <c r="V19" s="32" t="n">
        <v>96193</v>
      </c>
      <c r="W19" s="32" t="n">
        <v>119789</v>
      </c>
      <c r="X19" s="32" t="n">
        <v>112209</v>
      </c>
      <c r="Y19" s="32" t="n">
        <v>14106</v>
      </c>
      <c r="Z19" s="32" t="n">
        <v>34641</v>
      </c>
    </row>
    <row r="20">
      <c r="A20" s="32" t="inlineStr">
        <is>
          <t>Theoretically minable coal reserve</t>
        </is>
      </c>
      <c r="B20" s="32" t="inlineStr">
        <is>
          <t>First class</t>
        </is>
      </c>
      <c r="C20" s="32" t="inlineStr">
        <is>
          <t>Probable reserve</t>
        </is>
      </c>
      <c r="D20" s="32" t="n">
        <v>1754596</v>
      </c>
      <c r="E20" s="32" t="n">
        <v>696212</v>
      </c>
      <c r="F20" s="32" t="n">
        <v>43105</v>
      </c>
      <c r="G20" s="32" t="n">
        <v>63601</v>
      </c>
      <c r="H20" s="32" t="n">
        <v>512892</v>
      </c>
      <c r="I20" s="32" t="n">
        <v>74654</v>
      </c>
      <c r="J20" s="32" t="n">
        <v>1960</v>
      </c>
      <c r="K20" s="32" t="n">
        <v>214343</v>
      </c>
      <c r="L20" s="32" t="n">
        <v>87183</v>
      </c>
      <c r="M20" s="32" t="n">
        <v>1155</v>
      </c>
      <c r="N20" s="32" t="n">
        <v>92988</v>
      </c>
      <c r="O20" s="32" t="n">
        <v>24237</v>
      </c>
      <c r="P20" s="32" t="n">
        <v>8780</v>
      </c>
      <c r="Q20" s="32" t="n">
        <v>844041</v>
      </c>
      <c r="R20" s="32" t="n">
        <v>288678</v>
      </c>
      <c r="S20" s="32" t="n">
        <v>23583</v>
      </c>
      <c r="T20" s="32" t="n">
        <v>175810</v>
      </c>
      <c r="U20" s="32" t="n">
        <v>123672</v>
      </c>
      <c r="V20" s="32" t="n">
        <v>60171</v>
      </c>
      <c r="W20" s="32" t="n">
        <v>125554</v>
      </c>
      <c r="X20" s="32" t="n">
        <v>25314</v>
      </c>
      <c r="Y20" s="32" t="n">
        <v>8165</v>
      </c>
      <c r="Z20" s="32" t="n">
        <v>13094</v>
      </c>
    </row>
    <row r="21">
      <c r="A21" s="32" t="inlineStr">
        <is>
          <t>Theoretically minable coal reserve</t>
        </is>
      </c>
      <c r="B21" s="32" t="inlineStr">
        <is>
          <t>First class</t>
        </is>
      </c>
      <c r="C21" s="32" t="inlineStr">
        <is>
          <t>Potential reserve</t>
        </is>
      </c>
      <c r="D21" s="32" t="n">
        <v>4735558</v>
      </c>
      <c r="E21" s="32" t="n">
        <v>1552322</v>
      </c>
      <c r="F21" s="32" t="n">
        <v>80412</v>
      </c>
      <c r="G21" s="32" t="n">
        <v>92883</v>
      </c>
      <c r="H21" s="32" t="n">
        <v>1253250</v>
      </c>
      <c r="I21" s="32" t="n">
        <v>115493</v>
      </c>
      <c r="J21" s="32" t="n">
        <v>10284</v>
      </c>
      <c r="K21" s="32" t="n">
        <v>528301</v>
      </c>
      <c r="L21" s="32" t="n">
        <v>195062</v>
      </c>
      <c r="M21" s="32" t="n">
        <v>1978</v>
      </c>
      <c r="N21" s="32" t="n">
        <v>292226</v>
      </c>
      <c r="O21" s="32" t="n">
        <v>13238</v>
      </c>
      <c r="P21" s="32" t="n">
        <v>25797</v>
      </c>
      <c r="Q21" s="32" t="n">
        <v>2654935</v>
      </c>
      <c r="R21" s="32" t="n">
        <v>492012</v>
      </c>
      <c r="S21" s="32" t="n">
        <v>51220</v>
      </c>
      <c r="T21" s="32" t="n">
        <v>864237</v>
      </c>
      <c r="U21" s="32" t="n">
        <v>366303</v>
      </c>
      <c r="V21" s="32" t="n">
        <v>324823</v>
      </c>
      <c r="W21" s="32" t="n">
        <v>400986</v>
      </c>
      <c r="X21" s="32" t="n">
        <v>114315</v>
      </c>
      <c r="Y21" s="32" t="n">
        <v>26454</v>
      </c>
      <c r="Z21" s="32" t="n">
        <v>14585</v>
      </c>
    </row>
    <row r="22">
      <c r="A22" s="32" t="inlineStr">
        <is>
          <t>Theoretically minable coal reserve</t>
        </is>
      </c>
      <c r="B22" s="32" t="inlineStr">
        <is>
          <t>Second class</t>
        </is>
      </c>
      <c r="C22" s="32" t="inlineStr"/>
      <c r="D22" s="32" t="n">
        <v>4009685</v>
      </c>
      <c r="E22" s="32" t="n">
        <v>1872754</v>
      </c>
      <c r="F22" s="32" t="n">
        <v>67905</v>
      </c>
      <c r="G22" s="32" t="n">
        <v>102277</v>
      </c>
      <c r="H22" s="32" t="n">
        <v>1539882</v>
      </c>
      <c r="I22" s="32" t="n">
        <v>158447</v>
      </c>
      <c r="J22" s="32" t="n">
        <v>4243</v>
      </c>
      <c r="K22" s="32" t="n">
        <v>349093</v>
      </c>
      <c r="L22" s="32" t="n">
        <v>191077</v>
      </c>
      <c r="M22" s="32" t="n">
        <v>0</v>
      </c>
      <c r="N22" s="32" t="n">
        <v>0</v>
      </c>
      <c r="O22" s="32" t="n">
        <v>148151</v>
      </c>
      <c r="P22" s="32" t="n">
        <v>9865</v>
      </c>
      <c r="Q22" s="32" t="n">
        <v>1787838</v>
      </c>
      <c r="R22" s="32" t="n">
        <v>224709</v>
      </c>
      <c r="S22" s="32" t="n">
        <v>8145</v>
      </c>
      <c r="T22" s="32" t="n">
        <v>861465</v>
      </c>
      <c r="U22" s="32" t="n">
        <v>119842</v>
      </c>
      <c r="V22" s="32" t="n">
        <v>267434</v>
      </c>
      <c r="W22" s="32" t="n">
        <v>186965</v>
      </c>
      <c r="X22" s="32" t="n">
        <v>102947</v>
      </c>
      <c r="Y22" s="32" t="n">
        <v>6366</v>
      </c>
      <c r="Z22" s="32" t="n">
        <v>9965</v>
      </c>
    </row>
    <row r="23">
      <c r="A23" s="32" t="inlineStr">
        <is>
          <t>Theoretically minable coal reserve</t>
        </is>
      </c>
      <c r="B23" s="32" t="inlineStr">
        <is>
          <t>Second class</t>
        </is>
      </c>
      <c r="C23" s="32" t="inlineStr">
        <is>
          <t>Proved reserve</t>
        </is>
      </c>
      <c r="D23" s="32" t="n">
        <v>344233</v>
      </c>
      <c r="E23" s="32" t="n">
        <v>242661</v>
      </c>
      <c r="F23" s="32" t="n">
        <v>8879</v>
      </c>
      <c r="G23" s="32" t="n">
        <v>0</v>
      </c>
      <c r="H23" s="32" t="n">
        <v>211950</v>
      </c>
      <c r="I23" s="32" t="n">
        <v>21832</v>
      </c>
      <c r="J23" s="32" t="n">
        <v>0</v>
      </c>
      <c r="K23" s="32" t="n">
        <v>64433</v>
      </c>
      <c r="L23" s="32" t="n">
        <v>15301</v>
      </c>
      <c r="M23" s="32" t="n">
        <v>0</v>
      </c>
      <c r="N23" s="32" t="n">
        <v>0</v>
      </c>
      <c r="O23" s="32" t="n">
        <v>49120</v>
      </c>
      <c r="P23" s="32" t="n">
        <v>12</v>
      </c>
      <c r="Q23" s="32" t="n">
        <v>37139</v>
      </c>
      <c r="R23" s="32" t="n">
        <v>19486</v>
      </c>
      <c r="S23" s="32" t="n">
        <v>280</v>
      </c>
      <c r="T23" s="32" t="n">
        <v>872</v>
      </c>
      <c r="U23" s="32" t="n">
        <v>2413</v>
      </c>
      <c r="V23" s="32" t="n">
        <v>4634</v>
      </c>
      <c r="W23" s="32" t="n">
        <v>2773</v>
      </c>
      <c r="X23" s="32" t="n">
        <v>6297</v>
      </c>
      <c r="Y23" s="32" t="n">
        <v>20</v>
      </c>
      <c r="Z23" s="32" t="n">
        <v>364</v>
      </c>
    </row>
    <row r="24">
      <c r="A24" s="32" t="inlineStr">
        <is>
          <t>Theoretically minable coal reserve</t>
        </is>
      </c>
      <c r="B24" s="32" t="inlineStr">
        <is>
          <t>Second class</t>
        </is>
      </c>
      <c r="C24" s="32" t="inlineStr">
        <is>
          <t>Probable reserve</t>
        </is>
      </c>
      <c r="D24" s="32" t="n">
        <v>485032</v>
      </c>
      <c r="E24" s="32" t="n">
        <v>282712</v>
      </c>
      <c r="F24" s="32" t="n">
        <v>22312</v>
      </c>
      <c r="G24" s="32" t="n">
        <v>7099</v>
      </c>
      <c r="H24" s="32" t="n">
        <v>220738</v>
      </c>
      <c r="I24" s="32" t="n">
        <v>32563</v>
      </c>
      <c r="J24" s="32" t="n">
        <v>0</v>
      </c>
      <c r="K24" s="32" t="n">
        <v>128607</v>
      </c>
      <c r="L24" s="32" t="n">
        <v>81971</v>
      </c>
      <c r="M24" s="32" t="n">
        <v>0</v>
      </c>
      <c r="N24" s="32" t="n">
        <v>0</v>
      </c>
      <c r="O24" s="32" t="n">
        <v>46408</v>
      </c>
      <c r="P24" s="32" t="n">
        <v>228</v>
      </c>
      <c r="Q24" s="32" t="n">
        <v>73713</v>
      </c>
      <c r="R24" s="32" t="n">
        <v>16176</v>
      </c>
      <c r="S24" s="32" t="n">
        <v>1655</v>
      </c>
      <c r="T24" s="32" t="n">
        <v>18114</v>
      </c>
      <c r="U24" s="32" t="n">
        <v>7387</v>
      </c>
      <c r="V24" s="32" t="n">
        <v>10706</v>
      </c>
      <c r="W24" s="32" t="n">
        <v>6632</v>
      </c>
      <c r="X24" s="32" t="n">
        <v>12277</v>
      </c>
      <c r="Y24" s="32" t="n">
        <v>55</v>
      </c>
      <c r="Z24" s="32" t="n">
        <v>711</v>
      </c>
    </row>
    <row r="25">
      <c r="A25" s="32" t="inlineStr">
        <is>
          <t>Theoretically minable coal reserve</t>
        </is>
      </c>
      <c r="B25" s="32" t="inlineStr">
        <is>
          <t>Second class</t>
        </is>
      </c>
      <c r="C25" s="32" t="inlineStr">
        <is>
          <t>Potential reserve</t>
        </is>
      </c>
      <c r="D25" s="32" t="n">
        <v>3180420</v>
      </c>
      <c r="E25" s="32" t="n">
        <v>1347381</v>
      </c>
      <c r="F25" s="32" t="n">
        <v>36714</v>
      </c>
      <c r="G25" s="32" t="n">
        <v>95178</v>
      </c>
      <c r="H25" s="32" t="n">
        <v>1107194</v>
      </c>
      <c r="I25" s="32" t="n">
        <v>104052</v>
      </c>
      <c r="J25" s="32" t="n">
        <v>4243</v>
      </c>
      <c r="K25" s="32" t="n">
        <v>156053</v>
      </c>
      <c r="L25" s="32" t="n">
        <v>93805</v>
      </c>
      <c r="M25" s="32" t="n">
        <v>0</v>
      </c>
      <c r="N25" s="32" t="n">
        <v>0</v>
      </c>
      <c r="O25" s="32" t="n">
        <v>52623</v>
      </c>
      <c r="P25" s="32" t="n">
        <v>9625</v>
      </c>
      <c r="Q25" s="32" t="n">
        <v>1676986</v>
      </c>
      <c r="R25" s="32" t="n">
        <v>189047</v>
      </c>
      <c r="S25" s="32" t="n">
        <v>6210</v>
      </c>
      <c r="T25" s="32" t="n">
        <v>842479</v>
      </c>
      <c r="U25" s="32" t="n">
        <v>110042</v>
      </c>
      <c r="V25" s="32" t="n">
        <v>252094</v>
      </c>
      <c r="W25" s="32" t="n">
        <v>177560</v>
      </c>
      <c r="X25" s="32" t="n">
        <v>84373</v>
      </c>
      <c r="Y25" s="32" t="n">
        <v>6291</v>
      </c>
      <c r="Z25" s="32" t="n">
        <v>8890</v>
      </c>
    </row>
    <row r="26">
      <c r="A26" s="32" t="inlineStr">
        <is>
          <t>Theoretically minable coal reserve</t>
        </is>
      </c>
      <c r="B26" s="32" t="inlineStr">
        <is>
          <t>By kind</t>
        </is>
      </c>
      <c r="C26" s="32" t="inlineStr">
        <is>
          <t>Anthracite</t>
        </is>
      </c>
      <c r="D26" s="32" t="n">
        <v>633773</v>
      </c>
      <c r="E26" s="32" t="inlineStr"/>
      <c r="F26" s="32" t="inlineStr"/>
      <c r="G26" s="32" t="inlineStr"/>
      <c r="H26" s="32" t="inlineStr"/>
      <c r="I26" s="32" t="inlineStr"/>
      <c r="J26" s="32" t="inlineStr"/>
      <c r="K26" s="32" t="n">
        <v>309468</v>
      </c>
      <c r="L26" s="32" t="inlineStr"/>
      <c r="M26" s="32" t="n">
        <v>5935</v>
      </c>
      <c r="N26" s="32" t="inlineStr"/>
      <c r="O26" s="32" t="n">
        <v>303533</v>
      </c>
      <c r="P26" s="32" t="inlineStr"/>
      <c r="Q26" s="32" t="n">
        <v>324305</v>
      </c>
      <c r="R26" s="32" t="n">
        <v>263973</v>
      </c>
      <c r="S26" s="32" t="inlineStr"/>
      <c r="T26" s="32" t="inlineStr"/>
      <c r="U26" s="32" t="n">
        <v>4870</v>
      </c>
      <c r="V26" s="32" t="n">
        <v>371</v>
      </c>
      <c r="W26" s="32" t="inlineStr"/>
      <c r="X26" s="32" t="inlineStr"/>
      <c r="Y26" s="32" t="n">
        <v>55091</v>
      </c>
      <c r="Z26" s="32" t="inlineStr"/>
    </row>
    <row r="27">
      <c r="A27" s="32" t="inlineStr">
        <is>
          <t>Theoretically minable coal reserve</t>
        </is>
      </c>
      <c r="B27" s="32" t="inlineStr">
        <is>
          <t>By kind</t>
        </is>
      </c>
      <c r="C27" s="32" t="inlineStr">
        <is>
          <t>Bituminous</t>
        </is>
      </c>
      <c r="D27" s="32" t="n">
        <v>9718528</v>
      </c>
      <c r="E27" s="32" t="n">
        <v>3977042</v>
      </c>
      <c r="F27" s="32" t="inlineStr"/>
      <c r="G27" s="32" t="n">
        <v>14792</v>
      </c>
      <c r="H27" s="32" t="n">
        <v>3846030</v>
      </c>
      <c r="I27" s="32" t="n">
        <v>116220</v>
      </c>
      <c r="J27" s="32" t="inlineStr"/>
      <c r="K27" s="32" t="n">
        <v>55755</v>
      </c>
      <c r="L27" s="32" t="n">
        <v>14702</v>
      </c>
      <c r="M27" s="32" t="inlineStr"/>
      <c r="N27" s="32" t="inlineStr"/>
      <c r="O27" s="32" t="inlineStr"/>
      <c r="P27" s="32" t="n">
        <v>41053</v>
      </c>
      <c r="Q27" s="32" t="n">
        <v>5685731</v>
      </c>
      <c r="R27" s="32" t="n">
        <v>1272080</v>
      </c>
      <c r="S27" s="32" t="n">
        <v>160085</v>
      </c>
      <c r="T27" s="32" t="n">
        <v>2026660</v>
      </c>
      <c r="U27" s="32" t="n">
        <v>575802</v>
      </c>
      <c r="V27" s="32" t="n">
        <v>418066</v>
      </c>
      <c r="W27" s="32" t="n">
        <v>833294</v>
      </c>
      <c r="X27" s="32" t="n">
        <v>354785</v>
      </c>
      <c r="Y27" s="32" t="inlineStr"/>
      <c r="Z27" s="32" t="n">
        <v>44959</v>
      </c>
    </row>
    <row r="28">
      <c r="A28" s="32" t="inlineStr">
        <is>
          <t>Theoretically minable coal reserve</t>
        </is>
      </c>
      <c r="B28" s="32" t="inlineStr">
        <is>
          <t>By kind</t>
        </is>
      </c>
      <c r="C28" s="32" t="inlineStr">
        <is>
          <t>Semi-bituminous</t>
        </is>
      </c>
      <c r="D28" s="32" t="n">
        <v>4087673</v>
      </c>
      <c r="E28" s="32" t="n">
        <v>1391746</v>
      </c>
      <c r="F28" s="32" t="inlineStr"/>
      <c r="G28" s="32" t="n">
        <v>326846</v>
      </c>
      <c r="H28" s="32" t="n">
        <v>693094</v>
      </c>
      <c r="I28" s="32" t="n">
        <v>352745</v>
      </c>
      <c r="J28" s="32" t="n">
        <v>19061</v>
      </c>
      <c r="K28" s="32" t="n">
        <v>1293103</v>
      </c>
      <c r="L28" s="32" t="n">
        <v>718344</v>
      </c>
      <c r="M28" s="32" t="inlineStr"/>
      <c r="N28" s="32" t="n">
        <v>565786</v>
      </c>
      <c r="O28" s="32" t="inlineStr"/>
      <c r="P28" s="32" t="n">
        <v>8973</v>
      </c>
      <c r="Q28" s="32" t="n">
        <v>1402824</v>
      </c>
      <c r="R28" s="32" t="n">
        <v>772854</v>
      </c>
      <c r="S28" s="32" t="n">
        <v>41137</v>
      </c>
      <c r="T28" s="32" t="n">
        <v>66962</v>
      </c>
      <c r="U28" s="32" t="n">
        <v>169441</v>
      </c>
      <c r="V28" s="32" t="n">
        <v>326089</v>
      </c>
      <c r="W28" s="32" t="inlineStr"/>
      <c r="X28" s="32" t="inlineStr"/>
      <c r="Y28" s="32" t="inlineStr"/>
      <c r="Z28" s="32" t="n">
        <v>26341</v>
      </c>
    </row>
    <row r="29">
      <c r="A29" s="32" t="inlineStr">
        <is>
          <t>Theoretically minable coal reserve</t>
        </is>
      </c>
      <c r="B29" s="32" t="inlineStr">
        <is>
          <t>By kind</t>
        </is>
      </c>
      <c r="C29" s="32" t="inlineStr">
        <is>
          <t>Brown coal</t>
        </is>
      </c>
      <c r="D29" s="32" t="n">
        <v>393343</v>
      </c>
      <c r="E29" s="32" t="n">
        <v>304416</v>
      </c>
      <c r="F29" s="32" t="n">
        <v>289392</v>
      </c>
      <c r="G29" s="32" t="inlineStr"/>
      <c r="H29" s="32" t="n">
        <v>34</v>
      </c>
      <c r="I29" s="32" t="n">
        <v>14990</v>
      </c>
      <c r="J29" s="32" t="inlineStr"/>
      <c r="K29" s="32" t="n">
        <v>80082</v>
      </c>
      <c r="L29" s="32" t="n">
        <v>77919</v>
      </c>
      <c r="M29" s="32" t="inlineStr"/>
      <c r="N29" s="32" t="inlineStr"/>
      <c r="O29" s="32" t="inlineStr"/>
      <c r="P29" s="32" t="n">
        <v>2163</v>
      </c>
      <c r="Q29" s="32" t="n">
        <v>8845</v>
      </c>
      <c r="R29" s="32" t="n">
        <v>3765</v>
      </c>
      <c r="S29" s="32" t="inlineStr"/>
      <c r="T29" s="32" t="inlineStr"/>
      <c r="U29" s="32" t="inlineStr"/>
      <c r="V29" s="32" t="n">
        <v>4095</v>
      </c>
      <c r="W29" s="32" t="inlineStr"/>
      <c r="X29" s="32" t="inlineStr"/>
      <c r="Y29" s="32" t="inlineStr"/>
      <c r="Z29" s="32" t="n">
        <v>985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29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区分</t>
        </is>
      </c>
      <c r="B1" s="32" t="inlineStr">
        <is>
          <t>区分</t>
        </is>
      </c>
      <c r="C1" s="32" t="inlineStr">
        <is>
          <t>区分</t>
        </is>
      </c>
      <c r="D1" s="32" t="inlineStr">
        <is>
          <t>総数</t>
        </is>
      </c>
      <c r="E1" s="32" t="inlineStr">
        <is>
          <t>北海道</t>
        </is>
      </c>
      <c r="F1" s="32" t="inlineStr">
        <is>
          <t>北海道</t>
        </is>
      </c>
      <c r="G1" s="32" t="inlineStr">
        <is>
          <t>北海道</t>
        </is>
      </c>
      <c r="H1" s="32" t="inlineStr">
        <is>
          <t>北海道</t>
        </is>
      </c>
      <c r="I1" s="32" t="inlineStr">
        <is>
          <t>北海道</t>
        </is>
      </c>
      <c r="J1" s="32" t="inlineStr">
        <is>
          <t>北海道</t>
        </is>
      </c>
      <c r="K1" s="32" t="inlineStr">
        <is>
          <t>本州および四国</t>
        </is>
      </c>
      <c r="L1" s="32" t="inlineStr">
        <is>
          <t>本州および四国</t>
        </is>
      </c>
      <c r="M1" s="32" t="inlineStr">
        <is>
          <t>本州および四国</t>
        </is>
      </c>
      <c r="N1" s="32" t="inlineStr">
        <is>
          <t>本州および四国</t>
        </is>
      </c>
      <c r="O1" s="32" t="inlineStr">
        <is>
          <t>本州および四国</t>
        </is>
      </c>
      <c r="P1" s="32" t="inlineStr">
        <is>
          <t>本州および四国</t>
        </is>
      </c>
      <c r="Q1" s="32" t="inlineStr">
        <is>
          <t>九州</t>
        </is>
      </c>
      <c r="R1" s="32" t="inlineStr">
        <is>
          <t>九州</t>
        </is>
      </c>
      <c r="S1" s="32" t="inlineStr">
        <is>
          <t>九州</t>
        </is>
      </c>
      <c r="T1" s="32" t="inlineStr">
        <is>
          <t>九州</t>
        </is>
      </c>
      <c r="U1" s="32" t="inlineStr">
        <is>
          <t>九州</t>
        </is>
      </c>
      <c r="V1" s="32" t="inlineStr">
        <is>
          <t>九州</t>
        </is>
      </c>
      <c r="W1" s="32" t="inlineStr">
        <is>
          <t>九州</t>
        </is>
      </c>
      <c r="X1" s="32" t="inlineStr">
        <is>
          <t>九州</t>
        </is>
      </c>
      <c r="Y1" s="32" t="inlineStr">
        <is>
          <t>九州</t>
        </is>
      </c>
      <c r="Z1" s="32" t="inlineStr">
        <is>
          <t>九州</t>
        </is>
      </c>
    </row>
    <row r="2">
      <c r="A2" s="32" t="inlineStr">
        <is>
          <t>[1]</t>
        </is>
      </c>
      <c r="B2" s="32" t="inlineStr">
        <is>
          <t>[2]</t>
        </is>
      </c>
      <c r="C2" s="32" t="inlineStr">
        <is>
          <t>[3]</t>
        </is>
      </c>
      <c r="D2" s="32" t="inlineStr"/>
      <c r="E2" s="32" t="inlineStr">
        <is>
          <t>計</t>
        </is>
      </c>
      <c r="F2" s="32" t="inlineStr">
        <is>
          <t>天北</t>
        </is>
      </c>
      <c r="G2" s="32" t="inlineStr">
        <is>
          <t>留萌</t>
        </is>
      </c>
      <c r="H2" s="32" t="inlineStr">
        <is>
          <t>石狩</t>
        </is>
      </c>
      <c r="I2" s="32" t="inlineStr">
        <is>
          <t>釧路</t>
        </is>
      </c>
      <c r="J2" s="32" t="inlineStr">
        <is>
          <t>その他</t>
        </is>
      </c>
      <c r="K2" s="32" t="inlineStr">
        <is>
          <t>計</t>
        </is>
      </c>
      <c r="L2" s="32" t="inlineStr">
        <is>
          <t>常磐</t>
        </is>
      </c>
      <c r="M2" s="32" t="inlineStr">
        <is>
          <t>熊野</t>
        </is>
      </c>
      <c r="N2" s="32" t="inlineStr">
        <is>
          <t>宇部</t>
        </is>
      </c>
      <c r="O2" s="32" t="inlineStr">
        <is>
          <t>大嶺</t>
        </is>
      </c>
      <c r="P2" s="32" t="inlineStr">
        <is>
          <t>その他</t>
        </is>
      </c>
      <c r="Q2" s="32" t="inlineStr">
        <is>
          <t>計</t>
        </is>
      </c>
      <c r="R2" s="32" t="inlineStr">
        <is>
          <t>筑豊</t>
        </is>
      </c>
      <c r="S2" s="32" t="inlineStr">
        <is>
          <t>福岡</t>
        </is>
      </c>
      <c r="T2" s="32" t="inlineStr">
        <is>
          <t>三池</t>
        </is>
      </c>
      <c r="U2" s="32" t="inlineStr">
        <is>
          <t>唐津</t>
        </is>
      </c>
      <c r="V2" s="32" t="inlineStr">
        <is>
          <t>佐世保</t>
        </is>
      </c>
      <c r="W2" s="32" t="inlineStr">
        <is>
          <t>崎戸松島</t>
        </is>
      </c>
      <c r="X2" s="32" t="inlineStr">
        <is>
          <t>高島</t>
        </is>
      </c>
      <c r="Y2" s="32" t="inlineStr">
        <is>
          <t>天草</t>
        </is>
      </c>
      <c r="Z2" s="32" t="inlineStr">
        <is>
          <t>その他</t>
        </is>
      </c>
    </row>
    <row r="3">
      <c r="A3" s="32" t="inlineStr">
        <is>
          <t>調査面積 (m2)</t>
        </is>
      </c>
      <c r="B3" s="32" t="inlineStr"/>
      <c r="C3" s="32" t="inlineStr"/>
      <c r="D3" s="32" t="n">
        <v>4597472</v>
      </c>
      <c r="E3" s="32" t="n">
        <v>1407824</v>
      </c>
      <c r="F3" s="32" t="n">
        <v>85617</v>
      </c>
      <c r="G3" s="32" t="n">
        <v>105929</v>
      </c>
      <c r="H3" s="32" t="n">
        <v>974286</v>
      </c>
      <c r="I3" s="32" t="n">
        <v>234358</v>
      </c>
      <c r="J3" s="32" t="n">
        <v>7634</v>
      </c>
      <c r="K3" s="32" t="n">
        <v>752954</v>
      </c>
      <c r="L3" s="32" t="n">
        <v>364426</v>
      </c>
      <c r="M3" s="32" t="n">
        <v>13874</v>
      </c>
      <c r="N3" s="32" t="n">
        <v>273404</v>
      </c>
      <c r="O3" s="32" t="n">
        <v>57297</v>
      </c>
      <c r="P3" s="32" t="n">
        <v>43953</v>
      </c>
      <c r="Q3" s="32" t="n">
        <v>2436694</v>
      </c>
      <c r="R3" s="32" t="n">
        <v>511035</v>
      </c>
      <c r="S3" s="32" t="n">
        <v>97256</v>
      </c>
      <c r="T3" s="32" t="n">
        <v>554954</v>
      </c>
      <c r="U3" s="32" t="n">
        <v>348057</v>
      </c>
      <c r="V3" s="32" t="n">
        <v>539339</v>
      </c>
      <c r="W3" s="32" t="n">
        <v>250657</v>
      </c>
      <c r="X3" s="32" t="n">
        <v>36302</v>
      </c>
      <c r="Y3" s="32" t="n">
        <v>46630</v>
      </c>
      <c r="Z3" s="32" t="n">
        <v>52464</v>
      </c>
    </row>
    <row r="4">
      <c r="A4" s="32" t="inlineStr">
        <is>
          <t>理論埋蔵炭量</t>
        </is>
      </c>
      <c r="B4" s="32" t="inlineStr"/>
      <c r="C4" s="32" t="inlineStr"/>
      <c r="D4" s="32" t="n">
        <v>15518891</v>
      </c>
      <c r="E4" s="32" t="n">
        <v>5744994</v>
      </c>
      <c r="F4" s="32" t="n">
        <v>295523</v>
      </c>
      <c r="G4" s="32" t="n">
        <v>341856</v>
      </c>
      <c r="H4" s="32" t="n">
        <v>4602211</v>
      </c>
      <c r="I4" s="32" t="n">
        <v>486343</v>
      </c>
      <c r="J4" s="32" t="n">
        <v>19061</v>
      </c>
      <c r="K4" s="32" t="n">
        <v>1866203</v>
      </c>
      <c r="L4" s="32" t="n">
        <v>852527</v>
      </c>
      <c r="M4" s="32" t="n">
        <v>7442</v>
      </c>
      <c r="N4" s="32" t="n">
        <v>646309</v>
      </c>
      <c r="O4" s="32" t="n">
        <v>306087</v>
      </c>
      <c r="P4" s="32" t="n">
        <v>53838</v>
      </c>
      <c r="Q4" s="32" t="n">
        <v>7907694</v>
      </c>
      <c r="R4" s="32" t="n">
        <v>2532070</v>
      </c>
      <c r="S4" s="32" t="n">
        <v>226416</v>
      </c>
      <c r="T4" s="32" t="n">
        <v>2178799</v>
      </c>
      <c r="U4" s="32" t="n">
        <v>773660</v>
      </c>
      <c r="V4" s="32" t="n">
        <v>783341</v>
      </c>
      <c r="W4" s="32" t="n">
        <v>883256</v>
      </c>
      <c r="X4" s="32" t="n">
        <v>397910</v>
      </c>
      <c r="Y4" s="32" t="n">
        <v>56519</v>
      </c>
      <c r="Z4" s="32" t="n">
        <v>75723</v>
      </c>
    </row>
    <row r="5">
      <c r="A5" s="32" t="inlineStr">
        <is>
          <t>理論埋蔵炭量</t>
        </is>
      </c>
      <c r="B5" s="32" t="inlineStr">
        <is>
          <t>第1類</t>
        </is>
      </c>
      <c r="C5" s="32" t="inlineStr"/>
      <c r="D5" s="32" t="n">
        <v>11413990</v>
      </c>
      <c r="E5" s="32" t="n">
        <v>3870698</v>
      </c>
      <c r="F5" s="32" t="n">
        <v>227036</v>
      </c>
      <c r="G5" s="32" t="n">
        <v>239549</v>
      </c>
      <c r="H5" s="32" t="n">
        <v>3061659</v>
      </c>
      <c r="I5" s="32" t="n">
        <v>327636</v>
      </c>
      <c r="J5" s="32" t="n">
        <v>14818</v>
      </c>
      <c r="K5" s="32" t="n">
        <v>1504983</v>
      </c>
      <c r="L5" s="32" t="n">
        <v>650103</v>
      </c>
      <c r="M5" s="32" t="n">
        <v>7442</v>
      </c>
      <c r="N5" s="32" t="n">
        <v>646309</v>
      </c>
      <c r="O5" s="32" t="n">
        <v>157240</v>
      </c>
      <c r="P5" s="32" t="n">
        <v>43889</v>
      </c>
      <c r="Q5" s="32" t="n">
        <v>6038309</v>
      </c>
      <c r="R5" s="32" t="n">
        <v>2300890</v>
      </c>
      <c r="S5" s="32" t="n">
        <v>218004</v>
      </c>
      <c r="T5" s="32" t="n">
        <v>1253747</v>
      </c>
      <c r="U5" s="32" t="n">
        <v>651491</v>
      </c>
      <c r="V5" s="32" t="n">
        <v>507979</v>
      </c>
      <c r="W5" s="32" t="n">
        <v>695992</v>
      </c>
      <c r="X5" s="32" t="n">
        <v>294374</v>
      </c>
      <c r="Y5" s="32" t="n">
        <v>50138</v>
      </c>
      <c r="Z5" s="32" t="n">
        <v>65694</v>
      </c>
    </row>
    <row r="6">
      <c r="A6" s="32" t="inlineStr">
        <is>
          <t>理論埋蔵炭量</t>
        </is>
      </c>
      <c r="B6" s="32" t="inlineStr">
        <is>
          <t>第1類</t>
        </is>
      </c>
      <c r="C6" s="32" t="inlineStr">
        <is>
          <t>確定</t>
        </is>
      </c>
      <c r="D6" s="32" t="n">
        <v>4741160</v>
      </c>
      <c r="E6" s="32" t="n">
        <v>1597648</v>
      </c>
      <c r="F6" s="32" t="n">
        <v>99529</v>
      </c>
      <c r="G6" s="32" t="n">
        <v>83027</v>
      </c>
      <c r="H6" s="32" t="n">
        <v>1275666</v>
      </c>
      <c r="I6" s="32" t="n">
        <v>136852</v>
      </c>
      <c r="J6" s="32" t="n">
        <v>2574</v>
      </c>
      <c r="K6" s="32" t="n">
        <v>738740</v>
      </c>
      <c r="L6" s="32" t="n">
        <v>360889</v>
      </c>
      <c r="M6" s="32" t="n">
        <v>3610</v>
      </c>
      <c r="N6" s="32" t="n">
        <v>247585</v>
      </c>
      <c r="O6" s="32" t="n">
        <v>118624</v>
      </c>
      <c r="P6" s="32" t="n">
        <v>8032</v>
      </c>
      <c r="Q6" s="32" t="n">
        <v>2404772</v>
      </c>
      <c r="R6" s="32" t="n">
        <v>1480352</v>
      </c>
      <c r="S6" s="32" t="n">
        <v>135234</v>
      </c>
      <c r="T6" s="32" t="n">
        <v>212416</v>
      </c>
      <c r="U6" s="32" t="n">
        <v>148869</v>
      </c>
      <c r="V6" s="32" t="n">
        <v>102724</v>
      </c>
      <c r="W6" s="32" t="n">
        <v>138193</v>
      </c>
      <c r="X6" s="32" t="n">
        <v>135186</v>
      </c>
      <c r="Y6" s="32" t="n">
        <v>14561</v>
      </c>
      <c r="Z6" s="32" t="n">
        <v>37237</v>
      </c>
    </row>
    <row r="7">
      <c r="A7" s="32" t="inlineStr">
        <is>
          <t>理論埋蔵炭量</t>
        </is>
      </c>
      <c r="B7" s="32" t="inlineStr">
        <is>
          <t>第1類</t>
        </is>
      </c>
      <c r="C7" s="32" t="inlineStr">
        <is>
          <t>推定</t>
        </is>
      </c>
      <c r="D7" s="32" t="n">
        <v>1812352</v>
      </c>
      <c r="E7" s="32" t="n">
        <v>702451</v>
      </c>
      <c r="F7" s="32" t="n">
        <v>43632</v>
      </c>
      <c r="G7" s="32" t="n">
        <v>63634</v>
      </c>
      <c r="H7" s="32" t="n">
        <v>518402</v>
      </c>
      <c r="I7" s="32" t="n">
        <v>74823</v>
      </c>
      <c r="J7" s="32" t="n">
        <v>1960</v>
      </c>
      <c r="K7" s="32" t="n">
        <v>223944</v>
      </c>
      <c r="L7" s="32" t="n">
        <v>89682</v>
      </c>
      <c r="M7" s="32" t="n">
        <v>1442</v>
      </c>
      <c r="N7" s="32" t="n">
        <v>99039</v>
      </c>
      <c r="O7" s="32" t="n">
        <v>24554</v>
      </c>
      <c r="P7" s="32" t="n">
        <v>9227</v>
      </c>
      <c r="Q7" s="32" t="n">
        <v>885957</v>
      </c>
      <c r="R7" s="32" t="n">
        <v>302648</v>
      </c>
      <c r="S7" s="32" t="n">
        <v>27014</v>
      </c>
      <c r="T7" s="32" t="n">
        <v>175876</v>
      </c>
      <c r="U7" s="32" t="n">
        <v>128114</v>
      </c>
      <c r="V7" s="32" t="n">
        <v>62472</v>
      </c>
      <c r="W7" s="32" t="n">
        <v>139064</v>
      </c>
      <c r="X7" s="32" t="n">
        <v>28952</v>
      </c>
      <c r="Y7" s="32" t="n">
        <v>8384</v>
      </c>
      <c r="Z7" s="32" t="n">
        <v>13433</v>
      </c>
    </row>
    <row r="8">
      <c r="A8" s="32" t="inlineStr">
        <is>
          <t>理論埋蔵炭量</t>
        </is>
      </c>
      <c r="B8" s="32" t="inlineStr">
        <is>
          <t>第1類</t>
        </is>
      </c>
      <c r="C8" s="32" t="inlineStr">
        <is>
          <t>予想</t>
        </is>
      </c>
      <c r="D8" s="32" t="n">
        <v>4860478</v>
      </c>
      <c r="E8" s="32" t="n">
        <v>1570599</v>
      </c>
      <c r="F8" s="32" t="n">
        <v>83875</v>
      </c>
      <c r="G8" s="32" t="n">
        <v>92888</v>
      </c>
      <c r="H8" s="32" t="n">
        <v>1267591</v>
      </c>
      <c r="I8" s="32" t="n">
        <v>115961</v>
      </c>
      <c r="J8" s="32" t="n">
        <v>10284</v>
      </c>
      <c r="K8" s="32" t="n">
        <v>542299</v>
      </c>
      <c r="L8" s="32" t="n">
        <v>199532</v>
      </c>
      <c r="M8" s="32" t="n">
        <v>2390</v>
      </c>
      <c r="N8" s="32" t="n">
        <v>299685</v>
      </c>
      <c r="O8" s="32" t="n">
        <v>14062</v>
      </c>
      <c r="P8" s="32" t="n">
        <v>26630</v>
      </c>
      <c r="Q8" s="32" t="n">
        <v>2747580</v>
      </c>
      <c r="R8" s="32" t="n">
        <v>517890</v>
      </c>
      <c r="S8" s="32" t="n">
        <v>55756</v>
      </c>
      <c r="T8" s="32" t="n">
        <v>865455</v>
      </c>
      <c r="U8" s="32" t="n">
        <v>374508</v>
      </c>
      <c r="V8" s="32" t="n">
        <v>342783</v>
      </c>
      <c r="W8" s="32" t="n">
        <v>418735</v>
      </c>
      <c r="X8" s="32" t="n">
        <v>130236</v>
      </c>
      <c r="Y8" s="32" t="n">
        <v>27193</v>
      </c>
      <c r="Z8" s="32" t="n">
        <v>15024</v>
      </c>
    </row>
    <row r="9">
      <c r="A9" s="32" t="inlineStr">
        <is>
          <t>理論埋蔵炭量</t>
        </is>
      </c>
      <c r="B9" s="32" t="inlineStr">
        <is>
          <t>第2類</t>
        </is>
      </c>
      <c r="C9" s="32" t="inlineStr"/>
      <c r="D9" s="32" t="n">
        <v>4104901</v>
      </c>
      <c r="E9" s="32" t="n">
        <v>1874296</v>
      </c>
      <c r="F9" s="32" t="n">
        <v>68487</v>
      </c>
      <c r="G9" s="32" t="n">
        <v>102307</v>
      </c>
      <c r="H9" s="32" t="n">
        <v>1540552</v>
      </c>
      <c r="I9" s="32" t="n">
        <v>158707</v>
      </c>
      <c r="J9" s="32" t="n">
        <v>4243</v>
      </c>
      <c r="K9" s="32" t="n">
        <v>361220</v>
      </c>
      <c r="L9" s="32" t="n">
        <v>202424</v>
      </c>
      <c r="M9" s="32" t="n">
        <v>0</v>
      </c>
      <c r="N9" s="32" t="n">
        <v>0</v>
      </c>
      <c r="O9" s="32" t="n">
        <v>148847</v>
      </c>
      <c r="P9" s="32" t="n">
        <v>9949</v>
      </c>
      <c r="Q9" s="32" t="n">
        <v>1869385</v>
      </c>
      <c r="R9" s="32" t="n">
        <v>231180</v>
      </c>
      <c r="S9" s="32" t="n">
        <v>8412</v>
      </c>
      <c r="T9" s="32" t="n">
        <v>925052</v>
      </c>
      <c r="U9" s="32" t="n">
        <v>122169</v>
      </c>
      <c r="V9" s="32" t="n">
        <v>275362</v>
      </c>
      <c r="W9" s="32" t="n">
        <v>187264</v>
      </c>
      <c r="X9" s="32" t="n">
        <v>103536</v>
      </c>
      <c r="Y9" s="32" t="n">
        <v>6381</v>
      </c>
      <c r="Z9" s="32" t="n">
        <v>10029</v>
      </c>
    </row>
    <row r="10">
      <c r="A10" s="32" t="inlineStr">
        <is>
          <t>理論埋蔵炭量</t>
        </is>
      </c>
      <c r="B10" s="32" t="inlineStr">
        <is>
          <t>第2類</t>
        </is>
      </c>
      <c r="C10" s="32" t="inlineStr">
        <is>
          <t>確定</t>
        </is>
      </c>
      <c r="D10" s="32" t="n">
        <v>346667</v>
      </c>
      <c r="E10" s="32" t="n">
        <v>242829</v>
      </c>
      <c r="F10" s="32" t="n">
        <v>9034</v>
      </c>
      <c r="G10" s="32" t="n">
        <v>0</v>
      </c>
      <c r="H10" s="32" t="n">
        <v>211962</v>
      </c>
      <c r="I10" s="32" t="n">
        <v>21833</v>
      </c>
      <c r="J10" s="32" t="n">
        <v>0</v>
      </c>
      <c r="K10" s="32" t="n">
        <v>66020</v>
      </c>
      <c r="L10" s="32" t="n">
        <v>16888</v>
      </c>
      <c r="M10" s="32" t="n">
        <v>0</v>
      </c>
      <c r="N10" s="32" t="n">
        <v>0</v>
      </c>
      <c r="O10" s="32" t="n">
        <v>49120</v>
      </c>
      <c r="P10" s="32" t="n">
        <v>12</v>
      </c>
      <c r="Q10" s="32" t="n">
        <v>37818</v>
      </c>
      <c r="R10" s="32" t="n">
        <v>20019</v>
      </c>
      <c r="S10" s="32" t="n">
        <v>280</v>
      </c>
      <c r="T10" s="32" t="n">
        <v>872</v>
      </c>
      <c r="U10" s="32" t="n">
        <v>2442</v>
      </c>
      <c r="V10" s="32" t="n">
        <v>4702</v>
      </c>
      <c r="W10" s="32" t="n">
        <v>2822</v>
      </c>
      <c r="X10" s="32" t="n">
        <v>6297</v>
      </c>
      <c r="Y10" s="32" t="n">
        <v>20</v>
      </c>
      <c r="Z10" s="32" t="n">
        <v>364</v>
      </c>
    </row>
    <row r="11">
      <c r="A11" s="32" t="inlineStr">
        <is>
          <t>理論埋蔵炭量</t>
        </is>
      </c>
      <c r="B11" s="32" t="inlineStr">
        <is>
          <t>第2類</t>
        </is>
      </c>
      <c r="C11" s="32" t="inlineStr">
        <is>
          <t>推定</t>
        </is>
      </c>
      <c r="D11" s="32" t="n">
        <v>491309</v>
      </c>
      <c r="E11" s="32" t="n">
        <v>283301</v>
      </c>
      <c r="F11" s="32" t="n">
        <v>22630</v>
      </c>
      <c r="G11" s="32" t="n">
        <v>7109</v>
      </c>
      <c r="H11" s="32" t="n">
        <v>220995</v>
      </c>
      <c r="I11" s="32" t="n">
        <v>32567</v>
      </c>
      <c r="J11" s="32" t="n">
        <v>0</v>
      </c>
      <c r="K11" s="32" t="n">
        <v>133293</v>
      </c>
      <c r="L11" s="32" t="n">
        <v>86633</v>
      </c>
      <c r="M11" s="32" t="n">
        <v>0</v>
      </c>
      <c r="N11" s="32" t="n">
        <v>0</v>
      </c>
      <c r="O11" s="32" t="n">
        <v>46408</v>
      </c>
      <c r="P11" s="32" t="n">
        <v>252</v>
      </c>
      <c r="Q11" s="32" t="n">
        <v>74715</v>
      </c>
      <c r="R11" s="32" t="n">
        <v>16961</v>
      </c>
      <c r="S11" s="32" t="n">
        <v>1704</v>
      </c>
      <c r="T11" s="32" t="n">
        <v>18114</v>
      </c>
      <c r="U11" s="32" t="n">
        <v>7425</v>
      </c>
      <c r="V11" s="32" t="n">
        <v>10809</v>
      </c>
      <c r="W11" s="32" t="n">
        <v>6659</v>
      </c>
      <c r="X11" s="32" t="n">
        <v>12277</v>
      </c>
      <c r="Y11" s="32" t="n">
        <v>55</v>
      </c>
      <c r="Z11" s="32" t="n">
        <v>711</v>
      </c>
    </row>
    <row r="12">
      <c r="A12" s="32" t="inlineStr">
        <is>
          <t>理論埋蔵炭量</t>
        </is>
      </c>
      <c r="B12" s="32" t="inlineStr">
        <is>
          <t>第2類</t>
        </is>
      </c>
      <c r="C12" s="32" t="inlineStr">
        <is>
          <t>予想</t>
        </is>
      </c>
      <c r="D12" s="32" t="n">
        <v>3266925</v>
      </c>
      <c r="E12" s="32" t="n">
        <v>1348166</v>
      </c>
      <c r="F12" s="32" t="n">
        <v>36823</v>
      </c>
      <c r="G12" s="32" t="n">
        <v>95198</v>
      </c>
      <c r="H12" s="32" t="n">
        <v>1107595</v>
      </c>
      <c r="I12" s="32" t="n">
        <v>104307</v>
      </c>
      <c r="J12" s="32" t="n">
        <v>4243</v>
      </c>
      <c r="K12" s="32" t="n">
        <v>161907</v>
      </c>
      <c r="L12" s="32" t="n">
        <v>98903</v>
      </c>
      <c r="M12" s="32" t="n">
        <v>0</v>
      </c>
      <c r="N12" s="32" t="n">
        <v>0</v>
      </c>
      <c r="O12" s="32" t="n">
        <v>53319</v>
      </c>
      <c r="P12" s="32" t="n">
        <v>9685</v>
      </c>
      <c r="Q12" s="32" t="n">
        <v>1756852</v>
      </c>
      <c r="R12" s="32" t="n">
        <v>194200</v>
      </c>
      <c r="S12" s="32" t="n">
        <v>6428</v>
      </c>
      <c r="T12" s="32" t="n">
        <v>906066</v>
      </c>
      <c r="U12" s="32" t="n">
        <v>112302</v>
      </c>
      <c r="V12" s="32" t="n">
        <v>259851</v>
      </c>
      <c r="W12" s="32" t="n">
        <v>177783</v>
      </c>
      <c r="X12" s="32" t="n">
        <v>84962</v>
      </c>
      <c r="Y12" s="32" t="n">
        <v>6306</v>
      </c>
      <c r="Z12" s="32" t="n">
        <v>8954</v>
      </c>
    </row>
    <row r="13">
      <c r="A13" s="32" t="inlineStr">
        <is>
          <t>理論埋蔵炭量</t>
        </is>
      </c>
      <c r="B13" s="32" t="inlineStr">
        <is>
          <t>炭質別</t>
        </is>
      </c>
      <c r="C13" s="32" t="inlineStr">
        <is>
          <t>無煙炭</t>
        </is>
      </c>
      <c r="D13" s="32" t="n">
        <v>653507</v>
      </c>
      <c r="E13" s="32" t="inlineStr"/>
      <c r="F13" s="32" t="inlineStr"/>
      <c r="G13" s="32" t="inlineStr"/>
      <c r="H13" s="32" t="inlineStr"/>
      <c r="I13" s="32" t="inlineStr"/>
      <c r="J13" s="32" t="inlineStr"/>
      <c r="K13" s="32" t="n">
        <v>313529</v>
      </c>
      <c r="L13" s="32" t="inlineStr"/>
      <c r="M13" s="32" t="n">
        <v>7442</v>
      </c>
      <c r="N13" s="32" t="inlineStr"/>
      <c r="O13" s="32" t="n">
        <v>306087</v>
      </c>
      <c r="P13" s="32" t="inlineStr"/>
      <c r="Q13" s="32" t="n">
        <v>339978</v>
      </c>
      <c r="R13" s="32" t="n">
        <v>278035</v>
      </c>
      <c r="S13" s="32" t="inlineStr"/>
      <c r="T13" s="32" t="inlineStr"/>
      <c r="U13" s="32" t="n">
        <v>5046</v>
      </c>
      <c r="V13" s="32" t="n">
        <v>378</v>
      </c>
      <c r="W13" s="32" t="inlineStr"/>
      <c r="X13" s="32" t="inlineStr"/>
      <c r="Y13" s="32" t="n">
        <v>56519</v>
      </c>
      <c r="Z13" s="32" t="inlineStr"/>
    </row>
    <row r="14">
      <c r="A14" s="32" t="inlineStr">
        <is>
          <t>理論埋蔵炭量</t>
        </is>
      </c>
      <c r="B14" s="32" t="inlineStr">
        <is>
          <t>炭質別</t>
        </is>
      </c>
      <c r="C14" s="32" t="inlineStr">
        <is>
          <t>歴青炭</t>
        </is>
      </c>
      <c r="D14" s="32" t="n">
        <v>10162219</v>
      </c>
      <c r="E14" s="32" t="n">
        <v>4021251</v>
      </c>
      <c r="F14" s="32" t="inlineStr"/>
      <c r="G14" s="32" t="n">
        <v>15010</v>
      </c>
      <c r="H14" s="32" t="n">
        <v>3889837</v>
      </c>
      <c r="I14" s="32" t="n">
        <v>116404</v>
      </c>
      <c r="J14" s="32" t="inlineStr"/>
      <c r="K14" s="32" t="n">
        <v>59679</v>
      </c>
      <c r="L14" s="32" t="n">
        <v>17647</v>
      </c>
      <c r="M14" s="32" t="inlineStr"/>
      <c r="N14" s="32" t="inlineStr"/>
      <c r="O14" s="32" t="inlineStr"/>
      <c r="P14" s="32" t="n">
        <v>42032</v>
      </c>
      <c r="Q14" s="32" t="n">
        <v>6081289</v>
      </c>
      <c r="R14" s="32" t="n">
        <v>1440866</v>
      </c>
      <c r="S14" s="32" t="n">
        <v>178014</v>
      </c>
      <c r="T14" s="32" t="n">
        <v>2110837</v>
      </c>
      <c r="U14" s="32" t="n">
        <v>588458</v>
      </c>
      <c r="V14" s="32" t="n">
        <v>436730</v>
      </c>
      <c r="W14" s="32" t="n">
        <v>883256</v>
      </c>
      <c r="X14" s="32" t="n">
        <v>397910</v>
      </c>
      <c r="Y14" s="32" t="inlineStr"/>
      <c r="Z14" s="32" t="n">
        <v>45218</v>
      </c>
    </row>
    <row r="15">
      <c r="A15" s="32" t="inlineStr">
        <is>
          <t>理論埋蔵炭量</t>
        </is>
      </c>
      <c r="B15" s="32" t="inlineStr">
        <is>
          <t>炭質別</t>
        </is>
      </c>
      <c r="C15" s="32" t="inlineStr">
        <is>
          <t>亜歴青炭</t>
        </is>
      </c>
      <c r="D15" s="32" t="n">
        <v>4298775</v>
      </c>
      <c r="E15" s="32" t="n">
        <v>1413194</v>
      </c>
      <c r="F15" s="32" t="inlineStr"/>
      <c r="G15" s="32" t="n">
        <v>326846</v>
      </c>
      <c r="H15" s="32" t="n">
        <v>712340</v>
      </c>
      <c r="I15" s="32" t="n">
        <v>354947</v>
      </c>
      <c r="J15" s="32" t="n">
        <v>19061</v>
      </c>
      <c r="K15" s="32" t="n">
        <v>1408687</v>
      </c>
      <c r="L15" s="32" t="n">
        <v>752790</v>
      </c>
      <c r="M15" s="32" t="inlineStr"/>
      <c r="N15" s="32" t="n">
        <v>646309</v>
      </c>
      <c r="O15" s="32" t="inlineStr"/>
      <c r="P15" s="32" t="n">
        <v>9588</v>
      </c>
      <c r="Q15" s="32" t="n">
        <v>1476894</v>
      </c>
      <c r="R15" s="32" t="n">
        <v>808720</v>
      </c>
      <c r="S15" s="32" t="n">
        <v>48402</v>
      </c>
      <c r="T15" s="32" t="n">
        <v>67962</v>
      </c>
      <c r="U15" s="32" t="n">
        <v>180156</v>
      </c>
      <c r="V15" s="32" t="n">
        <v>342138</v>
      </c>
      <c r="W15" s="32" t="inlineStr"/>
      <c r="X15" s="32" t="inlineStr"/>
      <c r="Y15" s="32" t="inlineStr"/>
      <c r="Z15" s="32" t="n">
        <v>29516</v>
      </c>
    </row>
    <row r="16">
      <c r="A16" s="32" t="inlineStr">
        <is>
          <t>理論埋蔵炭量</t>
        </is>
      </c>
      <c r="B16" s="32" t="inlineStr">
        <is>
          <t>炭質別</t>
        </is>
      </c>
      <c r="C16" s="32" t="inlineStr">
        <is>
          <t>褐炭</t>
        </is>
      </c>
      <c r="D16" s="32" t="n">
        <v>404390</v>
      </c>
      <c r="E16" s="32" t="n">
        <v>310549</v>
      </c>
      <c r="F16" s="32" t="n">
        <v>295523</v>
      </c>
      <c r="G16" s="32" t="inlineStr"/>
      <c r="H16" s="32" t="n">
        <v>34</v>
      </c>
      <c r="I16" s="32" t="n">
        <v>14992</v>
      </c>
      <c r="J16" s="32" t="inlineStr"/>
      <c r="K16" s="32" t="n">
        <v>84308</v>
      </c>
      <c r="L16" s="32" t="n">
        <v>82090</v>
      </c>
      <c r="M16" s="32" t="inlineStr"/>
      <c r="N16" s="32" t="inlineStr"/>
      <c r="O16" s="32" t="inlineStr"/>
      <c r="P16" s="32" t="n">
        <v>2218</v>
      </c>
      <c r="Q16" s="32" t="n">
        <v>9533</v>
      </c>
      <c r="R16" s="32" t="n">
        <v>4449</v>
      </c>
      <c r="S16" s="32" t="inlineStr"/>
      <c r="T16" s="32" t="inlineStr"/>
      <c r="U16" s="32" t="inlineStr"/>
      <c r="V16" s="32" t="n">
        <v>4095</v>
      </c>
      <c r="W16" s="32" t="inlineStr"/>
      <c r="X16" s="32" t="inlineStr"/>
      <c r="Y16" s="32" t="inlineStr"/>
      <c r="Z16" s="32" t="n">
        <v>989</v>
      </c>
    </row>
    <row r="17">
      <c r="A17" s="32" t="inlineStr">
        <is>
          <t>理論可採埋蔵炭量</t>
        </is>
      </c>
      <c r="B17" s="32" t="inlineStr"/>
      <c r="C17" s="32" t="inlineStr"/>
      <c r="D17" s="32" t="n">
        <v>14833317</v>
      </c>
      <c r="E17" s="32" t="n">
        <v>5673204</v>
      </c>
      <c r="F17" s="32" t="n">
        <v>289392</v>
      </c>
      <c r="G17" s="32" t="n">
        <v>341638</v>
      </c>
      <c r="H17" s="32" t="n">
        <v>4539158</v>
      </c>
      <c r="I17" s="32" t="n">
        <v>483955</v>
      </c>
      <c r="J17" s="32" t="n">
        <v>19061</v>
      </c>
      <c r="K17" s="32" t="n">
        <v>1738408</v>
      </c>
      <c r="L17" s="32" t="n">
        <v>810965</v>
      </c>
      <c r="M17" s="32" t="n">
        <v>5935</v>
      </c>
      <c r="N17" s="32" t="n">
        <v>565786</v>
      </c>
      <c r="O17" s="32" t="n">
        <v>303533</v>
      </c>
      <c r="P17" s="32" t="n">
        <v>52189</v>
      </c>
      <c r="Q17" s="32" t="n">
        <v>7421705</v>
      </c>
      <c r="R17" s="32" t="n">
        <v>2312672</v>
      </c>
      <c r="S17" s="32" t="n">
        <v>201222</v>
      </c>
      <c r="T17" s="32" t="n">
        <v>2093622</v>
      </c>
      <c r="U17" s="32" t="n">
        <v>750113</v>
      </c>
      <c r="V17" s="32" t="n">
        <v>748621</v>
      </c>
      <c r="W17" s="32" t="n">
        <v>833294</v>
      </c>
      <c r="X17" s="32" t="n">
        <v>354785</v>
      </c>
      <c r="Y17" s="32" t="n">
        <v>55091</v>
      </c>
      <c r="Z17" s="32" t="n">
        <v>72285</v>
      </c>
    </row>
    <row r="18">
      <c r="A18" s="32" t="inlineStr">
        <is>
          <t>理論可採埋蔵炭量</t>
        </is>
      </c>
      <c r="B18" s="32" t="inlineStr">
        <is>
          <t>第1類</t>
        </is>
      </c>
      <c r="C18" s="32" t="inlineStr"/>
      <c r="D18" s="32" t="n">
        <v>10823632</v>
      </c>
      <c r="E18" s="32" t="n">
        <v>3800450</v>
      </c>
      <c r="F18" s="32" t="n">
        <v>221487</v>
      </c>
      <c r="G18" s="32" t="n">
        <v>239361</v>
      </c>
      <c r="H18" s="32" t="n">
        <v>2999276</v>
      </c>
      <c r="I18" s="32" t="n">
        <v>325508</v>
      </c>
      <c r="J18" s="32" t="n">
        <v>14818</v>
      </c>
      <c r="K18" s="32" t="n">
        <v>1389315</v>
      </c>
      <c r="L18" s="32" t="n">
        <v>619888</v>
      </c>
      <c r="M18" s="32" t="n">
        <v>5935</v>
      </c>
      <c r="N18" s="32" t="n">
        <v>565786</v>
      </c>
      <c r="O18" s="32" t="n">
        <v>155382</v>
      </c>
      <c r="P18" s="32" t="n">
        <v>42324</v>
      </c>
      <c r="Q18" s="32" t="n">
        <v>5633867</v>
      </c>
      <c r="R18" s="32" t="n">
        <v>2087963</v>
      </c>
      <c r="S18" s="32" t="n">
        <v>193077</v>
      </c>
      <c r="T18" s="32" t="n">
        <v>1232157</v>
      </c>
      <c r="U18" s="32" t="n">
        <v>630271</v>
      </c>
      <c r="V18" s="32" t="n">
        <v>481187</v>
      </c>
      <c r="W18" s="32" t="n">
        <v>646329</v>
      </c>
      <c r="X18" s="32" t="n">
        <v>251838</v>
      </c>
      <c r="Y18" s="32" t="n">
        <v>48725</v>
      </c>
      <c r="Z18" s="32" t="n">
        <v>62320</v>
      </c>
    </row>
    <row r="19">
      <c r="A19" s="32" t="inlineStr">
        <is>
          <t>理論可採埋蔵炭量</t>
        </is>
      </c>
      <c r="B19" s="32" t="inlineStr">
        <is>
          <t>第1類</t>
        </is>
      </c>
      <c r="C19" s="32" t="inlineStr">
        <is>
          <t>確定</t>
        </is>
      </c>
      <c r="D19" s="32" t="n">
        <v>4333478</v>
      </c>
      <c r="E19" s="32" t="n">
        <v>1551916</v>
      </c>
      <c r="F19" s="32" t="n">
        <v>97970</v>
      </c>
      <c r="G19" s="32" t="n">
        <v>82877</v>
      </c>
      <c r="H19" s="32" t="n">
        <v>1233134</v>
      </c>
      <c r="I19" s="32" t="n">
        <v>135361</v>
      </c>
      <c r="J19" s="32" t="n">
        <v>2574</v>
      </c>
      <c r="K19" s="32" t="n">
        <v>646671</v>
      </c>
      <c r="L19" s="32" t="n">
        <v>337643</v>
      </c>
      <c r="M19" s="32" t="n">
        <v>2802</v>
      </c>
      <c r="N19" s="32" t="n">
        <v>180572</v>
      </c>
      <c r="O19" s="32" t="n">
        <v>117907</v>
      </c>
      <c r="P19" s="32" t="n">
        <v>7747</v>
      </c>
      <c r="Q19" s="32" t="n">
        <v>2134891</v>
      </c>
      <c r="R19" s="32" t="n">
        <v>1307273</v>
      </c>
      <c r="S19" s="32" t="n">
        <v>118274</v>
      </c>
      <c r="T19" s="32" t="n">
        <v>192110</v>
      </c>
      <c r="U19" s="32" t="n">
        <v>140296</v>
      </c>
      <c r="V19" s="32" t="n">
        <v>96193</v>
      </c>
      <c r="W19" s="32" t="n">
        <v>119789</v>
      </c>
      <c r="X19" s="32" t="n">
        <v>112209</v>
      </c>
      <c r="Y19" s="32" t="n">
        <v>14106</v>
      </c>
      <c r="Z19" s="32" t="n">
        <v>34641</v>
      </c>
    </row>
    <row r="20">
      <c r="A20" s="32" t="inlineStr">
        <is>
          <t>理論可採埋蔵炭量</t>
        </is>
      </c>
      <c r="B20" s="32" t="inlineStr">
        <is>
          <t>第1類</t>
        </is>
      </c>
      <c r="C20" s="32" t="inlineStr">
        <is>
          <t>推定</t>
        </is>
      </c>
      <c r="D20" s="32" t="n">
        <v>1754596</v>
      </c>
      <c r="E20" s="32" t="n">
        <v>696212</v>
      </c>
      <c r="F20" s="32" t="n">
        <v>43105</v>
      </c>
      <c r="G20" s="32" t="n">
        <v>63601</v>
      </c>
      <c r="H20" s="32" t="n">
        <v>512892</v>
      </c>
      <c r="I20" s="32" t="n">
        <v>74654</v>
      </c>
      <c r="J20" s="32" t="n">
        <v>1960</v>
      </c>
      <c r="K20" s="32" t="n">
        <v>214343</v>
      </c>
      <c r="L20" s="32" t="n">
        <v>87183</v>
      </c>
      <c r="M20" s="32" t="n">
        <v>1155</v>
      </c>
      <c r="N20" s="32" t="n">
        <v>92988</v>
      </c>
      <c r="O20" s="32" t="n">
        <v>24237</v>
      </c>
      <c r="P20" s="32" t="n">
        <v>8780</v>
      </c>
      <c r="Q20" s="32" t="n">
        <v>844041</v>
      </c>
      <c r="R20" s="32" t="n">
        <v>288678</v>
      </c>
      <c r="S20" s="32" t="n">
        <v>23583</v>
      </c>
      <c r="T20" s="32" t="n">
        <v>175810</v>
      </c>
      <c r="U20" s="32" t="n">
        <v>123672</v>
      </c>
      <c r="V20" s="32" t="n">
        <v>60171</v>
      </c>
      <c r="W20" s="32" t="n">
        <v>125554</v>
      </c>
      <c r="X20" s="32" t="n">
        <v>25314</v>
      </c>
      <c r="Y20" s="32" t="n">
        <v>8165</v>
      </c>
      <c r="Z20" s="32" t="n">
        <v>13094</v>
      </c>
    </row>
    <row r="21">
      <c r="A21" s="32" t="inlineStr">
        <is>
          <t>理論可採埋蔵炭量</t>
        </is>
      </c>
      <c r="B21" s="32" t="inlineStr">
        <is>
          <t>第1類</t>
        </is>
      </c>
      <c r="C21" s="32" t="inlineStr">
        <is>
          <t>予想</t>
        </is>
      </c>
      <c r="D21" s="32" t="n">
        <v>4735558</v>
      </c>
      <c r="E21" s="32" t="n">
        <v>1552322</v>
      </c>
      <c r="F21" s="32" t="n">
        <v>80412</v>
      </c>
      <c r="G21" s="32" t="n">
        <v>92883</v>
      </c>
      <c r="H21" s="32" t="n">
        <v>1253250</v>
      </c>
      <c r="I21" s="32" t="n">
        <v>115493</v>
      </c>
      <c r="J21" s="32" t="n">
        <v>10284</v>
      </c>
      <c r="K21" s="32" t="n">
        <v>528301</v>
      </c>
      <c r="L21" s="32" t="n">
        <v>195062</v>
      </c>
      <c r="M21" s="32" t="n">
        <v>1978</v>
      </c>
      <c r="N21" s="32" t="n">
        <v>292226</v>
      </c>
      <c r="O21" s="32" t="n">
        <v>13238</v>
      </c>
      <c r="P21" s="32" t="n">
        <v>25797</v>
      </c>
      <c r="Q21" s="32" t="n">
        <v>2654935</v>
      </c>
      <c r="R21" s="32" t="n">
        <v>492012</v>
      </c>
      <c r="S21" s="32" t="n">
        <v>51220</v>
      </c>
      <c r="T21" s="32" t="n">
        <v>864237</v>
      </c>
      <c r="U21" s="32" t="n">
        <v>366303</v>
      </c>
      <c r="V21" s="32" t="n">
        <v>324823</v>
      </c>
      <c r="W21" s="32" t="n">
        <v>400986</v>
      </c>
      <c r="X21" s="32" t="n">
        <v>114315</v>
      </c>
      <c r="Y21" s="32" t="n">
        <v>26454</v>
      </c>
      <c r="Z21" s="32" t="n">
        <v>14585</v>
      </c>
    </row>
    <row r="22">
      <c r="A22" s="32" t="inlineStr">
        <is>
          <t>理論可採埋蔵炭量</t>
        </is>
      </c>
      <c r="B22" s="32" t="inlineStr">
        <is>
          <t>第2類</t>
        </is>
      </c>
      <c r="C22" s="32" t="inlineStr"/>
      <c r="D22" s="32" t="n">
        <v>4009685</v>
      </c>
      <c r="E22" s="32" t="n">
        <v>1872754</v>
      </c>
      <c r="F22" s="32" t="n">
        <v>67905</v>
      </c>
      <c r="G22" s="32" t="n">
        <v>102277</v>
      </c>
      <c r="H22" s="32" t="n">
        <v>1539882</v>
      </c>
      <c r="I22" s="32" t="n">
        <v>158447</v>
      </c>
      <c r="J22" s="32" t="n">
        <v>4243</v>
      </c>
      <c r="K22" s="32" t="n">
        <v>349093</v>
      </c>
      <c r="L22" s="32" t="n">
        <v>191077</v>
      </c>
      <c r="M22" s="32" t="n">
        <v>0</v>
      </c>
      <c r="N22" s="32" t="n">
        <v>0</v>
      </c>
      <c r="O22" s="32" t="n">
        <v>148151</v>
      </c>
      <c r="P22" s="32" t="n">
        <v>9865</v>
      </c>
      <c r="Q22" s="32" t="n">
        <v>1787838</v>
      </c>
      <c r="R22" s="32" t="n">
        <v>224709</v>
      </c>
      <c r="S22" s="32" t="n">
        <v>8145</v>
      </c>
      <c r="T22" s="32" t="n">
        <v>861465</v>
      </c>
      <c r="U22" s="32" t="n">
        <v>119842</v>
      </c>
      <c r="V22" s="32" t="n">
        <v>267434</v>
      </c>
      <c r="W22" s="32" t="n">
        <v>186965</v>
      </c>
      <c r="X22" s="32" t="n">
        <v>102947</v>
      </c>
      <c r="Y22" s="32" t="n">
        <v>6366</v>
      </c>
      <c r="Z22" s="32" t="n">
        <v>9965</v>
      </c>
    </row>
    <row r="23">
      <c r="A23" s="32" t="inlineStr">
        <is>
          <t>理論可採埋蔵炭量</t>
        </is>
      </c>
      <c r="B23" s="32" t="inlineStr">
        <is>
          <t>第2類</t>
        </is>
      </c>
      <c r="C23" s="32" t="inlineStr">
        <is>
          <t>確定</t>
        </is>
      </c>
      <c r="D23" s="32" t="n">
        <v>344233</v>
      </c>
      <c r="E23" s="32" t="n">
        <v>242661</v>
      </c>
      <c r="F23" s="32" t="n">
        <v>8879</v>
      </c>
      <c r="G23" s="32" t="n">
        <v>0</v>
      </c>
      <c r="H23" s="32" t="n">
        <v>211950</v>
      </c>
      <c r="I23" s="32" t="n">
        <v>21832</v>
      </c>
      <c r="J23" s="32" t="n">
        <v>0</v>
      </c>
      <c r="K23" s="32" t="n">
        <v>64433</v>
      </c>
      <c r="L23" s="32" t="n">
        <v>15301</v>
      </c>
      <c r="M23" s="32" t="n">
        <v>0</v>
      </c>
      <c r="N23" s="32" t="n">
        <v>0</v>
      </c>
      <c r="O23" s="32" t="n">
        <v>49120</v>
      </c>
      <c r="P23" s="32" t="n">
        <v>12</v>
      </c>
      <c r="Q23" s="32" t="n">
        <v>37139</v>
      </c>
      <c r="R23" s="32" t="n">
        <v>19486</v>
      </c>
      <c r="S23" s="32" t="n">
        <v>280</v>
      </c>
      <c r="T23" s="32" t="n">
        <v>872</v>
      </c>
      <c r="U23" s="32" t="n">
        <v>2413</v>
      </c>
      <c r="V23" s="32" t="n">
        <v>4634</v>
      </c>
      <c r="W23" s="32" t="n">
        <v>2773</v>
      </c>
      <c r="X23" s="32" t="n">
        <v>6297</v>
      </c>
      <c r="Y23" s="32" t="n">
        <v>20</v>
      </c>
      <c r="Z23" s="32" t="n">
        <v>364</v>
      </c>
    </row>
    <row r="24">
      <c r="A24" s="32" t="inlineStr">
        <is>
          <t>理論可採埋蔵炭量</t>
        </is>
      </c>
      <c r="B24" s="32" t="inlineStr">
        <is>
          <t>第2類</t>
        </is>
      </c>
      <c r="C24" s="32" t="inlineStr">
        <is>
          <t>推定</t>
        </is>
      </c>
      <c r="D24" s="32" t="n">
        <v>485032</v>
      </c>
      <c r="E24" s="32" t="n">
        <v>282712</v>
      </c>
      <c r="F24" s="32" t="n">
        <v>22312</v>
      </c>
      <c r="G24" s="32" t="n">
        <v>7099</v>
      </c>
      <c r="H24" s="32" t="n">
        <v>220738</v>
      </c>
      <c r="I24" s="32" t="n">
        <v>32563</v>
      </c>
      <c r="J24" s="32" t="n">
        <v>0</v>
      </c>
      <c r="K24" s="32" t="n">
        <v>128607</v>
      </c>
      <c r="L24" s="32" t="n">
        <v>81971</v>
      </c>
      <c r="M24" s="32" t="n">
        <v>0</v>
      </c>
      <c r="N24" s="32" t="n">
        <v>0</v>
      </c>
      <c r="O24" s="32" t="n">
        <v>46408</v>
      </c>
      <c r="P24" s="32" t="n">
        <v>228</v>
      </c>
      <c r="Q24" s="32" t="n">
        <v>73713</v>
      </c>
      <c r="R24" s="32" t="n">
        <v>16176</v>
      </c>
      <c r="S24" s="32" t="n">
        <v>1655</v>
      </c>
      <c r="T24" s="32" t="n">
        <v>18114</v>
      </c>
      <c r="U24" s="32" t="n">
        <v>7387</v>
      </c>
      <c r="V24" s="32" t="n">
        <v>10706</v>
      </c>
      <c r="W24" s="32" t="n">
        <v>6632</v>
      </c>
      <c r="X24" s="32" t="n">
        <v>12277</v>
      </c>
      <c r="Y24" s="32" t="n">
        <v>55</v>
      </c>
      <c r="Z24" s="32" t="n">
        <v>711</v>
      </c>
    </row>
    <row r="25">
      <c r="A25" s="32" t="inlineStr">
        <is>
          <t>理論可採埋蔵炭量</t>
        </is>
      </c>
      <c r="B25" s="32" t="inlineStr">
        <is>
          <t>第2類</t>
        </is>
      </c>
      <c r="C25" s="32" t="inlineStr">
        <is>
          <t>予想</t>
        </is>
      </c>
      <c r="D25" s="32" t="n">
        <v>3180420</v>
      </c>
      <c r="E25" s="32" t="n">
        <v>1347381</v>
      </c>
      <c r="F25" s="32" t="n">
        <v>36714</v>
      </c>
      <c r="G25" s="32" t="n">
        <v>95178</v>
      </c>
      <c r="H25" s="32" t="n">
        <v>1107194</v>
      </c>
      <c r="I25" s="32" t="n">
        <v>104052</v>
      </c>
      <c r="J25" s="32" t="n">
        <v>4243</v>
      </c>
      <c r="K25" s="32" t="n">
        <v>156053</v>
      </c>
      <c r="L25" s="32" t="n">
        <v>93805</v>
      </c>
      <c r="M25" s="32" t="n">
        <v>0</v>
      </c>
      <c r="N25" s="32" t="n">
        <v>0</v>
      </c>
      <c r="O25" s="32" t="n">
        <v>52623</v>
      </c>
      <c r="P25" s="32" t="n">
        <v>9625</v>
      </c>
      <c r="Q25" s="32" t="n">
        <v>1676986</v>
      </c>
      <c r="R25" s="32" t="n">
        <v>189047</v>
      </c>
      <c r="S25" s="32" t="n">
        <v>6210</v>
      </c>
      <c r="T25" s="32" t="n">
        <v>842479</v>
      </c>
      <c r="U25" s="32" t="n">
        <v>110042</v>
      </c>
      <c r="V25" s="32" t="n">
        <v>252094</v>
      </c>
      <c r="W25" s="32" t="n">
        <v>177560</v>
      </c>
      <c r="X25" s="32" t="n">
        <v>84373</v>
      </c>
      <c r="Y25" s="32" t="n">
        <v>6291</v>
      </c>
      <c r="Z25" s="32" t="n">
        <v>8890</v>
      </c>
    </row>
    <row r="26">
      <c r="A26" s="32" t="inlineStr">
        <is>
          <t>理論可採埋蔵炭量</t>
        </is>
      </c>
      <c r="B26" s="32" t="inlineStr">
        <is>
          <t>炭質別</t>
        </is>
      </c>
      <c r="C26" s="32" t="inlineStr">
        <is>
          <t>無煙炭</t>
        </is>
      </c>
      <c r="D26" s="32" t="n">
        <v>633773</v>
      </c>
      <c r="E26" s="32" t="inlineStr"/>
      <c r="F26" s="32" t="inlineStr"/>
      <c r="G26" s="32" t="inlineStr"/>
      <c r="H26" s="32" t="inlineStr"/>
      <c r="I26" s="32" t="inlineStr"/>
      <c r="J26" s="32" t="inlineStr"/>
      <c r="K26" s="32" t="n">
        <v>309468</v>
      </c>
      <c r="L26" s="32" t="inlineStr"/>
      <c r="M26" s="32" t="n">
        <v>5935</v>
      </c>
      <c r="N26" s="32" t="inlineStr"/>
      <c r="O26" s="32" t="n">
        <v>303533</v>
      </c>
      <c r="P26" s="32" t="inlineStr"/>
      <c r="Q26" s="32" t="n">
        <v>324305</v>
      </c>
      <c r="R26" s="32" t="n">
        <v>263973</v>
      </c>
      <c r="S26" s="32" t="inlineStr"/>
      <c r="T26" s="32" t="inlineStr"/>
      <c r="U26" s="32" t="n">
        <v>4870</v>
      </c>
      <c r="V26" s="32" t="n">
        <v>371</v>
      </c>
      <c r="W26" s="32" t="inlineStr"/>
      <c r="X26" s="32" t="inlineStr"/>
      <c r="Y26" s="32" t="n">
        <v>55091</v>
      </c>
      <c r="Z26" s="32" t="inlineStr"/>
    </row>
    <row r="27">
      <c r="A27" s="32" t="inlineStr">
        <is>
          <t>理論可採埋蔵炭量</t>
        </is>
      </c>
      <c r="B27" s="32" t="inlineStr">
        <is>
          <t>炭質別</t>
        </is>
      </c>
      <c r="C27" s="32" t="inlineStr">
        <is>
          <t>歴青炭</t>
        </is>
      </c>
      <c r="D27" s="32" t="n">
        <v>9718528</v>
      </c>
      <c r="E27" s="32" t="n">
        <v>3977042</v>
      </c>
      <c r="F27" s="32" t="inlineStr"/>
      <c r="G27" s="32" t="n">
        <v>14792</v>
      </c>
      <c r="H27" s="32" t="n">
        <v>3846030</v>
      </c>
      <c r="I27" s="32" t="n">
        <v>116220</v>
      </c>
      <c r="J27" s="32" t="inlineStr"/>
      <c r="K27" s="32" t="n">
        <v>55755</v>
      </c>
      <c r="L27" s="32" t="n">
        <v>14702</v>
      </c>
      <c r="M27" s="32" t="inlineStr"/>
      <c r="N27" s="32" t="inlineStr"/>
      <c r="O27" s="32" t="inlineStr"/>
      <c r="P27" s="32" t="n">
        <v>41053</v>
      </c>
      <c r="Q27" s="32" t="n">
        <v>5685731</v>
      </c>
      <c r="R27" s="32" t="n">
        <v>1272080</v>
      </c>
      <c r="S27" s="32" t="n">
        <v>160085</v>
      </c>
      <c r="T27" s="32" t="n">
        <v>2026660</v>
      </c>
      <c r="U27" s="32" t="n">
        <v>575802</v>
      </c>
      <c r="V27" s="32" t="n">
        <v>418066</v>
      </c>
      <c r="W27" s="32" t="n">
        <v>833294</v>
      </c>
      <c r="X27" s="32" t="n">
        <v>354785</v>
      </c>
      <c r="Y27" s="32" t="inlineStr"/>
      <c r="Z27" s="32" t="n">
        <v>44959</v>
      </c>
    </row>
    <row r="28">
      <c r="A28" s="32" t="inlineStr">
        <is>
          <t>理論可採埋蔵炭量</t>
        </is>
      </c>
      <c r="B28" s="32" t="inlineStr">
        <is>
          <t>炭質別</t>
        </is>
      </c>
      <c r="C28" s="32" t="inlineStr">
        <is>
          <t>亜歴青炭</t>
        </is>
      </c>
      <c r="D28" s="32" t="n">
        <v>4087673</v>
      </c>
      <c r="E28" s="32" t="n">
        <v>1391746</v>
      </c>
      <c r="F28" s="32" t="inlineStr"/>
      <c r="G28" s="32" t="n">
        <v>326846</v>
      </c>
      <c r="H28" s="32" t="n">
        <v>693094</v>
      </c>
      <c r="I28" s="32" t="n">
        <v>352745</v>
      </c>
      <c r="J28" s="32" t="n">
        <v>19061</v>
      </c>
      <c r="K28" s="32" t="n">
        <v>1293103</v>
      </c>
      <c r="L28" s="32" t="n">
        <v>718344</v>
      </c>
      <c r="M28" s="32" t="inlineStr"/>
      <c r="N28" s="32" t="n">
        <v>565786</v>
      </c>
      <c r="O28" s="32" t="inlineStr"/>
      <c r="P28" s="32" t="n">
        <v>8973</v>
      </c>
      <c r="Q28" s="32" t="n">
        <v>1402824</v>
      </c>
      <c r="R28" s="32" t="n">
        <v>772854</v>
      </c>
      <c r="S28" s="32" t="n">
        <v>41137</v>
      </c>
      <c r="T28" s="32" t="n">
        <v>66962</v>
      </c>
      <c r="U28" s="32" t="n">
        <v>169441</v>
      </c>
      <c r="V28" s="32" t="n">
        <v>326089</v>
      </c>
      <c r="W28" s="32" t="inlineStr"/>
      <c r="X28" s="32" t="inlineStr"/>
      <c r="Y28" s="32" t="inlineStr"/>
      <c r="Z28" s="32" t="n">
        <v>26341</v>
      </c>
    </row>
    <row r="29">
      <c r="A29" s="32" t="inlineStr">
        <is>
          <t>理論可採埋蔵炭量</t>
        </is>
      </c>
      <c r="B29" s="32" t="inlineStr">
        <is>
          <t>炭質別</t>
        </is>
      </c>
      <c r="C29" s="32" t="inlineStr">
        <is>
          <t>褐炭</t>
        </is>
      </c>
      <c r="D29" s="32" t="n">
        <v>393343</v>
      </c>
      <c r="E29" s="32" t="n">
        <v>304416</v>
      </c>
      <c r="F29" s="32" t="n">
        <v>289392</v>
      </c>
      <c r="G29" s="32" t="inlineStr"/>
      <c r="H29" s="32" t="n">
        <v>34</v>
      </c>
      <c r="I29" s="32" t="n">
        <v>14990</v>
      </c>
      <c r="J29" s="32" t="inlineStr"/>
      <c r="K29" s="32" t="n">
        <v>80082</v>
      </c>
      <c r="L29" s="32" t="n">
        <v>77919</v>
      </c>
      <c r="M29" s="32" t="inlineStr"/>
      <c r="N29" s="32" t="inlineStr"/>
      <c r="O29" s="32" t="inlineStr"/>
      <c r="P29" s="32" t="n">
        <v>2163</v>
      </c>
      <c r="Q29" s="32" t="n">
        <v>8845</v>
      </c>
      <c r="R29" s="32" t="n">
        <v>3765</v>
      </c>
      <c r="S29" s="32" t="inlineStr"/>
      <c r="T29" s="32" t="inlineStr"/>
      <c r="U29" s="32" t="inlineStr"/>
      <c r="V29" s="32" t="n">
        <v>4095</v>
      </c>
      <c r="W29" s="32" t="inlineStr"/>
      <c r="X29" s="32" t="inlineStr"/>
      <c r="Y29" s="32" t="inlineStr"/>
      <c r="Z29" s="32" t="n">
        <v>985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3</v>
      </c>
    </row>
    <row r="2">
      <c r="A2" s="33" t="inlineStr">
        <is>
          <t>source</t>
        </is>
      </c>
      <c r="B2" s="33" t="inlineStr">
        <is>
          <t>第六回　日本統計年鑑</t>
        </is>
      </c>
    </row>
    <row r="3">
      <c r="A3" s="33" t="inlineStr">
        <is>
          <t>year</t>
        </is>
      </c>
      <c r="B3" s="33" t="n">
        <v>1954</v>
      </c>
    </row>
    <row r="4">
      <c r="A4" s="33" t="inlineStr">
        <is>
          <t>tab_no</t>
        </is>
      </c>
      <c r="B4" s="33" t="inlineStr">
        <is>
          <t>77A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Coal Reserve. Result of Initial Survey</t>
        </is>
      </c>
    </row>
    <row r="7">
      <c r="A7" s="33" t="inlineStr">
        <is>
          <t>tab_titlejp</t>
        </is>
      </c>
      <c r="B7" s="33" t="inlineStr">
        <is>
          <t>埋蔵炭量．第1次調査結果</t>
        </is>
      </c>
    </row>
    <row r="8">
      <c r="A8" s="33" t="inlineStr">
        <is>
          <t>tab_year</t>
        </is>
      </c>
      <c r="B8" s="33" t="n">
        <v>1950</v>
      </c>
    </row>
    <row r="9">
      <c r="A9" s="33" t="inlineStr">
        <is>
          <t>tab_yearjp</t>
        </is>
      </c>
      <c r="B9" s="33" t="inlineStr">
        <is>
          <t>昭和25</t>
        </is>
      </c>
    </row>
    <row r="10">
      <c r="A10" s="33" t="inlineStr">
        <is>
          <t>remark_editor</t>
        </is>
      </c>
      <c r="B10" s="33" t="n"/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2023-08-18T02:50:04Z</dcterms:modified>
  <cp:lastModifiedBy>kentaro</cp:lastModifiedBy>
</cp:coreProperties>
</file>