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2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-General;[Black]General;[Red]@"/>
    <numFmt numFmtId="165" formatCode="[Red]@"/>
    <numFmt numFmtId="166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源ノ角ゴシック Code JP R"/>
      <charset val="128"/>
      <family val="2"/>
      <sz val="6"/>
      <scheme val="minor"/>
    </font>
    <font>
      <name val="游ゴシック"/>
      <charset val="128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50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3" fontId="8" fillId="0" borderId="1" applyAlignment="1" pivotButton="0" quotePrefix="0" xfId="3">
      <alignment vertical="top" wrapText="1"/>
    </xf>
    <xf numFmtId="3" fontId="8" fillId="2" borderId="1" applyAlignment="1" pivotButton="0" quotePrefix="0" xfId="3">
      <alignment vertical="top" wrapText="1"/>
    </xf>
    <xf numFmtId="3" fontId="10" fillId="0" borderId="1" applyAlignment="1" pivotButton="0" quotePrefix="0" xfId="3">
      <alignment vertical="top" wrapText="1"/>
    </xf>
    <xf numFmtId="0" fontId="7" fillId="0" borderId="0" applyAlignment="1" pivotButton="0" quotePrefix="0" xfId="3">
      <alignment vertical="top" wrapText="1"/>
    </xf>
    <xf numFmtId="37" fontId="7" fillId="2" borderId="0" pivotButton="0" quotePrefix="0" xfId="3"/>
    <xf numFmtId="0" fontId="7" fillId="0" borderId="0" pivotButton="0" quotePrefix="0" xfId="3"/>
    <xf numFmtId="3" fontId="8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top" wrapText="1"/>
    </xf>
    <xf numFmtId="3" fontId="10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center"/>
    </xf>
    <xf numFmtId="3" fontId="10" fillId="2" borderId="0" pivotButton="0" quotePrefix="0" xfId="3"/>
    <xf numFmtId="3" fontId="8" fillId="0" borderId="0" applyAlignment="1" pivotButton="0" quotePrefix="0" xfId="3">
      <alignment vertical="center"/>
    </xf>
    <xf numFmtId="3" fontId="10" fillId="0" borderId="0" pivotButton="0" quotePrefix="0" xfId="3"/>
    <xf numFmtId="3" fontId="10" fillId="0" borderId="0" pivotButton="0" quotePrefix="0" xfId="0"/>
    <xf numFmtId="4" fontId="10" fillId="0" borderId="0" pivotButton="0" quotePrefix="0" xfId="0"/>
    <xf numFmtId="3" fontId="10" fillId="3" borderId="0" pivotButton="0" quotePrefix="0" xfId="0"/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4" fontId="11" fillId="0" borderId="2" applyAlignment="1" pivotButton="0" quotePrefix="0" xfId="0">
      <alignment horizontal="general" vertical="center"/>
    </xf>
    <xf numFmtId="164" fontId="0" fillId="4" borderId="0" pivotButton="0" quotePrefix="0" xfId="0"/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4" fontId="11" fillId="0" borderId="2" applyAlignment="1" pivotButton="0" quotePrefix="0" xfId="0">
      <alignment horizontal="general" vertical="center"/>
    </xf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4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left" vertical="center" wrapText="1"/>
    </xf>
    <xf numFmtId="14" fontId="11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FormatSheet">
    <outlinePr summaryBelow="1" summaryRight="1"/>
    <pageSetUpPr/>
  </sheetPr>
  <dimension ref="A1:R53"/>
  <sheetViews>
    <sheetView tabSelected="0" topLeftCell="A1" zoomScale="100" zoomScaleNormal="100" workbookViewId="0">
      <pane xSplit="7" ySplit="3" topLeftCell="H4" activePane="bottomRight" state="frozen"/>
      <selection pane="topRight" activeCell="A1" sqref="A1"/>
      <selection pane="bottomLeft" activeCell="A4" sqref="A4"/>
      <selection pane="bottomRight" activeCell="A1" sqref="A1"/>
    </sheetView>
  </sheetViews>
  <sheetFormatPr baseColWidth="8" defaultColWidth="10.3984375" defaultRowHeight="15.75"/>
  <cols>
    <col width="10.3984375" customWidth="1" style="15" min="1" max="2"/>
    <col width="7.19921875" customWidth="1" style="14" min="3" max="7"/>
    <col width="10.69921875" bestFit="1" customWidth="1" style="15" min="8" max="9"/>
    <col width="15.8984375" bestFit="1" customWidth="1" style="15" min="10" max="10"/>
    <col width="16" bestFit="1" customWidth="1" style="15" min="11" max="11"/>
    <col width="11.69921875" bestFit="1" customWidth="1" style="15" min="12" max="13"/>
    <col width="15.8984375" bestFit="1" customWidth="1" style="15" min="14" max="14"/>
    <col width="10.69921875" bestFit="1" customWidth="1" style="15" min="15" max="18"/>
    <col width="10.3984375" customWidth="1" style="15" min="19" max="16384"/>
  </cols>
  <sheetData>
    <row r="1" ht="18.75" customFormat="1" customHeight="1" s="13">
      <c r="A1" s="41" t="inlineStr">
        <is>
          <t>年月日 !!! Date</t>
        </is>
      </c>
      <c r="B1" s="41" t="inlineStr">
        <is>
          <t>府県 !!! Prefecture</t>
        </is>
      </c>
      <c r="C1" s="42" t="inlineStr">
        <is>
          <t>check</t>
        </is>
      </c>
      <c r="D1" s="42" t="inlineStr">
        <is>
          <t>check</t>
        </is>
      </c>
      <c r="E1" s="42" t="inlineStr">
        <is>
          <t>check</t>
        </is>
      </c>
      <c r="F1" s="42" t="inlineStr">
        <is>
          <t>check</t>
        </is>
      </c>
      <c r="G1" s="42" t="inlineStr">
        <is>
          <t>check</t>
        </is>
      </c>
      <c r="H1" s="41" t="inlineStr">
        <is>
          <t>当選者数 a) !!! Elected persons a)</t>
        </is>
      </c>
      <c r="I1" s="41" t="inlineStr">
        <is>
          <t>立候補者数 !!! Candidates</t>
        </is>
      </c>
      <c r="J1" s="41" t="inlineStr">
        <is>
          <t>有権者数 !!! Electors</t>
        </is>
      </c>
      <c r="K1" s="41" t="inlineStr">
        <is>
          <t>有権者数 !!! Electors</t>
        </is>
      </c>
      <c r="L1" s="41" t="inlineStr">
        <is>
          <t>投票者数 !!! Voters</t>
        </is>
      </c>
      <c r="M1" s="41" t="inlineStr">
        <is>
          <t>投票者数 !!! Voters</t>
        </is>
      </c>
      <c r="N1" s="41" t="inlineStr">
        <is>
          <t>棄権者数 !!! Abstained</t>
        </is>
      </c>
      <c r="O1" s="41" t="inlineStr">
        <is>
          <t>棄権者数 !!! Abstained</t>
        </is>
      </c>
      <c r="P1" s="41" t="inlineStr">
        <is>
          <t>投票率 !!! Voting percentages</t>
        </is>
      </c>
      <c r="Q1" s="41" t="inlineStr">
        <is>
          <t>投票率 !!! Voting percentages</t>
        </is>
      </c>
      <c r="R1" s="41" t="inlineStr">
        <is>
          <t>投票率 !!! Voting percentages</t>
        </is>
      </c>
    </row>
    <row r="2" ht="18.75" customFormat="1" customHeight="1" s="13">
      <c r="A2" s="41" t="n"/>
      <c r="B2" s="41" t="n"/>
      <c r="C2" s="42" t="n"/>
      <c r="D2" s="42" t="n"/>
      <c r="E2" s="42" t="n"/>
      <c r="F2" s="42" t="n"/>
      <c r="G2" s="42" t="n"/>
      <c r="H2" s="41" t="n"/>
      <c r="I2" s="41" t="n"/>
      <c r="J2" s="41" t="inlineStr">
        <is>
          <t>計 !!! Total</t>
        </is>
      </c>
      <c r="K2" s="41" t="inlineStr">
        <is>
          <t>（内）男 !!! Male</t>
        </is>
      </c>
      <c r="L2" s="41" t="inlineStr">
        <is>
          <t>計 !!! Total</t>
        </is>
      </c>
      <c r="M2" s="41" t="inlineStr">
        <is>
          <t>（内）男 !!! Male</t>
        </is>
      </c>
      <c r="N2" s="41" t="inlineStr">
        <is>
          <t>計 !!! Total</t>
        </is>
      </c>
      <c r="O2" s="41" t="inlineStr">
        <is>
          <t>（内）男 !!! Male</t>
        </is>
      </c>
      <c r="P2" s="41" t="inlineStr">
        <is>
          <t>計 !!! Total</t>
        </is>
      </c>
      <c r="Q2" s="41" t="inlineStr">
        <is>
          <t>男 !!! Male</t>
        </is>
      </c>
      <c r="R2" s="41" t="inlineStr">
        <is>
          <t>女 !!! Female</t>
        </is>
      </c>
    </row>
    <row r="3" ht="18.75" customFormat="1" customHeight="1" s="14">
      <c r="A3" s="43" t="inlineStr">
        <is>
          <t>check</t>
        </is>
      </c>
      <c r="B3" s="42" t="n"/>
      <c r="C3" s="42" t="n"/>
      <c r="D3" s="42" t="n"/>
      <c r="E3" s="42" t="n"/>
      <c r="F3" s="42" t="n"/>
      <c r="G3" s="42" t="n"/>
      <c r="H3" s="44">
        <f>H6-SUM(H7:H52)</f>
        <v/>
      </c>
      <c r="I3" s="44">
        <f>I6-SUM(I7:I52)</f>
        <v/>
      </c>
      <c r="J3" s="44">
        <f>J6-SUM(J7:J52)</f>
        <v/>
      </c>
      <c r="K3" s="44">
        <f>K6-SUM(K7:K52)</f>
        <v/>
      </c>
      <c r="L3" s="44">
        <f>L6-SUM(L7:L52)</f>
        <v/>
      </c>
      <c r="M3" s="44">
        <f>M6-SUM(M7:M52)</f>
        <v/>
      </c>
      <c r="N3" s="44">
        <f>N6-SUM(N7:N52)</f>
        <v/>
      </c>
      <c r="O3" s="44">
        <f>O6-SUM(O7:O52)</f>
        <v/>
      </c>
      <c r="P3" s="42" t="n"/>
      <c r="Q3" s="42" t="n"/>
      <c r="R3" s="42" t="n"/>
    </row>
    <row r="4" ht="18.75" customHeight="1">
      <c r="A4" s="41" t="inlineStr">
        <is>
          <t>昭和23年10月5日 !!! Oct. 5 1948</t>
        </is>
      </c>
      <c r="B4" s="41" t="n"/>
      <c r="C4" s="44">
        <f>J4-SUM(L4,N4)</f>
        <v/>
      </c>
      <c r="D4" s="44">
        <f>K4-SUM(M4,O4)</f>
        <v/>
      </c>
      <c r="E4" s="44">
        <f>ROUND(L4/J4*100-P4,0)</f>
        <v/>
      </c>
      <c r="F4" s="44">
        <f>ROUND(M4/K4*100-Q4,0)</f>
        <v/>
      </c>
      <c r="G4" s="44">
        <f>ROUND((L4-M4)/(J4-K4)*100-R4,0)</f>
        <v/>
      </c>
      <c r="H4" s="45" t="n">
        <v>276</v>
      </c>
      <c r="I4" s="45" t="n">
        <v>703</v>
      </c>
      <c r="J4" s="45" t="n">
        <v>41045681</v>
      </c>
      <c r="K4" s="45" t="n">
        <v>19561050</v>
      </c>
      <c r="L4" s="45" t="n">
        <v>23215992</v>
      </c>
      <c r="M4" s="45" t="n">
        <v>11846411</v>
      </c>
      <c r="N4" s="45" t="n">
        <v>17829689</v>
      </c>
      <c r="O4" s="45" t="n">
        <v>7714639</v>
      </c>
      <c r="P4" s="46" t="n">
        <v>56.56</v>
      </c>
      <c r="Q4" s="46" t="n">
        <v>60.56</v>
      </c>
      <c r="R4" s="46" t="n">
        <v>52.92</v>
      </c>
    </row>
    <row r="5" ht="18.75" customHeight="1">
      <c r="A5" s="41" t="inlineStr">
        <is>
          <t>昭和25年11月10日 !!! Nov. 10 1950</t>
        </is>
      </c>
      <c r="B5" s="41" t="n"/>
      <c r="C5" s="44">
        <f>J5-SUM(L5,N5)</f>
        <v/>
      </c>
      <c r="D5" s="44">
        <f>K5-SUM(M5,O5)</f>
        <v/>
      </c>
      <c r="E5" s="44">
        <f>ROUND(L5/J5*100-P5,0)</f>
        <v/>
      </c>
      <c r="F5" s="44">
        <f>ROUND(M5/K5*100-Q5,0)</f>
        <v/>
      </c>
      <c r="G5" s="44">
        <f>ROUND((L5-M5)/(J5-K5)*100-R5,0)</f>
        <v/>
      </c>
      <c r="H5" s="45" t="n">
        <v>140</v>
      </c>
      <c r="I5" s="45" t="n">
        <v>231</v>
      </c>
      <c r="J5" s="45" t="n">
        <v>41902223</v>
      </c>
      <c r="K5" s="45" t="n">
        <v>19993069</v>
      </c>
      <c r="L5" s="45" t="n">
        <v>22129192</v>
      </c>
      <c r="M5" s="45" t="n">
        <v>11073464</v>
      </c>
      <c r="N5" s="45" t="n">
        <v>19773031</v>
      </c>
      <c r="O5" s="45" t="n">
        <v>8919605</v>
      </c>
      <c r="P5" s="46" t="n">
        <v>52.81</v>
      </c>
      <c r="Q5" s="46" t="n">
        <v>55.39</v>
      </c>
      <c r="R5" s="46" t="n">
        <v>50.46</v>
      </c>
    </row>
    <row r="6" ht="18.75" customHeight="1">
      <c r="A6" s="41" t="inlineStr">
        <is>
          <t>昭和27年10月5日 !!! Oct. 5 1952</t>
        </is>
      </c>
      <c r="B6" s="41" t="n"/>
      <c r="C6" s="44">
        <f>J6-SUM(L6,N6)</f>
        <v/>
      </c>
      <c r="D6" s="44">
        <f>K6-SUM(M6,O6)</f>
        <v/>
      </c>
      <c r="E6" s="44">
        <f>ROUND(L6/J6*100-P6,0)</f>
        <v/>
      </c>
      <c r="F6" s="44">
        <f>ROUND(M6/K6*100-Q6,0)</f>
        <v/>
      </c>
      <c r="G6" s="44">
        <f>ROUND((L6-M6)/(J6-K6)*100-R6,0)</f>
        <v/>
      </c>
      <c r="H6" s="45" t="n">
        <v>140</v>
      </c>
      <c r="I6" s="45" t="n">
        <v>219</v>
      </c>
      <c r="J6" s="45" t="n">
        <v>42546664</v>
      </c>
      <c r="K6" s="45" t="n">
        <v>20315351</v>
      </c>
      <c r="L6" s="45" t="n">
        <v>25437830</v>
      </c>
      <c r="M6" s="45" t="n">
        <v>12504131</v>
      </c>
      <c r="N6" s="45" t="n">
        <v>17108834</v>
      </c>
      <c r="O6" s="45" t="n">
        <v>7811220</v>
      </c>
      <c r="P6" s="46" t="n">
        <v>59.79</v>
      </c>
      <c r="Q6" s="46" t="n">
        <v>61.55</v>
      </c>
      <c r="R6" s="46" t="n">
        <v>58.18</v>
      </c>
    </row>
    <row r="7" ht="18.75" customHeight="1">
      <c r="A7" s="41" t="n"/>
      <c r="B7" s="41" t="inlineStr">
        <is>
          <t>北海道 !!! Hokkaido</t>
        </is>
      </c>
      <c r="C7" s="44">
        <f>J7-SUM(L7,N7)</f>
        <v/>
      </c>
      <c r="D7" s="44">
        <f>K7-SUM(M7,O7)</f>
        <v/>
      </c>
      <c r="E7" s="44">
        <f>ROUND(L7/J7*100-P7,0)</f>
        <v/>
      </c>
      <c r="F7" s="44">
        <f>ROUND(M7/K7*100-Q7,0)</f>
        <v/>
      </c>
      <c r="G7" s="44">
        <f>ROUND((L7-M7)/(J7-K7)*100-R7,0)</f>
        <v/>
      </c>
      <c r="H7" s="45" t="n">
        <v>3</v>
      </c>
      <c r="I7" s="45" t="n">
        <v>9</v>
      </c>
      <c r="J7" s="45" t="n">
        <v>2168299</v>
      </c>
      <c r="K7" s="45" t="n">
        <v>1079391</v>
      </c>
      <c r="L7" s="45" t="n">
        <v>1265022</v>
      </c>
      <c r="M7" s="45" t="n">
        <v>667050</v>
      </c>
      <c r="N7" s="45" t="n">
        <v>903277</v>
      </c>
      <c r="O7" s="45" t="n">
        <v>412341</v>
      </c>
      <c r="P7" s="46" t="n">
        <v>58.34</v>
      </c>
      <c r="Q7" s="46" t="n">
        <v>61.8</v>
      </c>
      <c r="R7" s="46" t="n">
        <v>54.92</v>
      </c>
    </row>
    <row r="8" ht="18.75" customHeight="1">
      <c r="A8" s="41" t="n"/>
      <c r="B8" s="41" t="inlineStr">
        <is>
          <t>青森 !!! Aomori</t>
        </is>
      </c>
      <c r="C8" s="44">
        <f>J8-SUM(L8,N8)</f>
        <v/>
      </c>
      <c r="D8" s="44">
        <f>K8-SUM(M8,O8)</f>
        <v/>
      </c>
      <c r="E8" s="44">
        <f>ROUND(L8/J8*100-P8,0)</f>
        <v/>
      </c>
      <c r="F8" s="44">
        <f>ROUND(M8/K8*100-Q8,0)</f>
        <v/>
      </c>
      <c r="G8" s="44">
        <f>ROUND((L8-M8)/(J8-K8)*100-R8,0)</f>
        <v/>
      </c>
      <c r="H8" s="45" t="n">
        <v>3</v>
      </c>
      <c r="I8" s="45" t="n">
        <v>5</v>
      </c>
      <c r="J8" s="45" t="n">
        <v>654044</v>
      </c>
      <c r="K8" s="45" t="n">
        <v>315557</v>
      </c>
      <c r="L8" s="45" t="n">
        <v>425642</v>
      </c>
      <c r="M8" s="45" t="n">
        <v>217320</v>
      </c>
      <c r="N8" s="45" t="n">
        <v>228402</v>
      </c>
      <c r="O8" s="45" t="n">
        <v>98237</v>
      </c>
      <c r="P8" s="46" t="n">
        <v>65.43000000000001</v>
      </c>
      <c r="Q8" s="46" t="n">
        <v>68.86</v>
      </c>
      <c r="R8" s="46" t="n">
        <v>61.54</v>
      </c>
    </row>
    <row r="9" ht="18.75" customHeight="1">
      <c r="A9" s="41" t="n"/>
      <c r="B9" s="41" t="inlineStr">
        <is>
          <t>岩手 !!! Iwate</t>
        </is>
      </c>
      <c r="C9" s="44">
        <f>J9-SUM(L9,N9)</f>
        <v/>
      </c>
      <c r="D9" s="44">
        <f>K9-SUM(M9,O9)</f>
        <v/>
      </c>
      <c r="E9" s="44">
        <f>ROUND(L9/J9*100-P9,0)</f>
        <v/>
      </c>
      <c r="F9" s="44">
        <f>ROUND(M9/K9*100-Q9,0)</f>
        <v/>
      </c>
      <c r="G9" s="44">
        <f>ROUND((L9-M9)/(J9-K9)*100-R9,0)</f>
        <v/>
      </c>
      <c r="H9" s="45" t="n">
        <v>3</v>
      </c>
      <c r="I9" s="45" t="n">
        <v>4</v>
      </c>
      <c r="J9" s="45" t="n">
        <v>708483</v>
      </c>
      <c r="K9" s="45" t="n">
        <v>340443</v>
      </c>
      <c r="L9" s="45" t="n">
        <v>510887</v>
      </c>
      <c r="M9" s="45" t="n">
        <v>256589</v>
      </c>
      <c r="N9" s="45" t="n">
        <v>197596</v>
      </c>
      <c r="O9" s="45" t="n">
        <v>83854</v>
      </c>
      <c r="P9" s="46" t="n">
        <v>72.11</v>
      </c>
      <c r="Q9" s="46" t="n">
        <v>75.37</v>
      </c>
      <c r="R9" s="46" t="n">
        <v>69.09999999999999</v>
      </c>
    </row>
    <row r="10" ht="18.75" customHeight="1">
      <c r="A10" s="41" t="n"/>
      <c r="B10" s="41" t="inlineStr">
        <is>
          <t>宮城 !!! Miyagi</t>
        </is>
      </c>
      <c r="C10" s="44">
        <f>J10-SUM(L10,N10)</f>
        <v/>
      </c>
      <c r="D10" s="44">
        <f>K10-SUM(M10,O10)</f>
        <v/>
      </c>
      <c r="E10" s="44">
        <f>ROUND(L10/J10*100-P10,0)</f>
        <v/>
      </c>
      <c r="F10" s="44">
        <f>ROUND(M10/K10*100-Q10,0)</f>
        <v/>
      </c>
      <c r="G10" s="44">
        <f>ROUND((L10-M10)/(J10-K10)*100-R10,0)</f>
        <v/>
      </c>
      <c r="H10" s="45" t="n">
        <v>4</v>
      </c>
      <c r="I10" s="45" t="n">
        <v>5</v>
      </c>
      <c r="J10" s="45" t="n">
        <v>851984</v>
      </c>
      <c r="K10" s="45" t="n">
        <v>406972</v>
      </c>
      <c r="L10" s="45" t="n">
        <v>653263</v>
      </c>
      <c r="M10" s="45" t="n">
        <v>331553</v>
      </c>
      <c r="N10" s="45" t="n">
        <v>198721</v>
      </c>
      <c r="O10" s="45" t="n">
        <v>75419</v>
      </c>
      <c r="P10" s="46" t="n">
        <v>76.68000000000001</v>
      </c>
      <c r="Q10" s="46" t="n">
        <v>81.47</v>
      </c>
      <c r="R10" s="46" t="n">
        <v>72.29000000000001</v>
      </c>
    </row>
    <row r="11" ht="18.75" customHeight="1">
      <c r="A11" s="41" t="n"/>
      <c r="B11" s="41" t="inlineStr">
        <is>
          <t>秋田 !!! Akita</t>
        </is>
      </c>
      <c r="C11" s="44">
        <f>J11-SUM(L11,N11)</f>
        <v/>
      </c>
      <c r="D11" s="44">
        <f>K11-SUM(M11,O11)</f>
        <v/>
      </c>
      <c r="E11" s="44">
        <f>ROUND(L11/J11*100-P11,0)</f>
        <v/>
      </c>
      <c r="F11" s="44">
        <f>ROUND(M11/K11*100-Q11,0)</f>
        <v/>
      </c>
      <c r="G11" s="44">
        <f>ROUND((L11-M11)/(J11-K11)*100-R11,0)</f>
        <v/>
      </c>
      <c r="H11" s="45" t="n">
        <v>3</v>
      </c>
      <c r="I11" s="45" t="n">
        <v>5</v>
      </c>
      <c r="J11" s="45" t="n">
        <v>678975</v>
      </c>
      <c r="K11" s="45" t="n">
        <v>325712</v>
      </c>
      <c r="L11" s="45" t="n">
        <v>520962</v>
      </c>
      <c r="M11" s="45" t="n">
        <v>256686</v>
      </c>
      <c r="N11" s="45" t="n">
        <v>158013</v>
      </c>
      <c r="O11" s="45" t="n">
        <v>69026</v>
      </c>
      <c r="P11" s="46" t="n">
        <v>76.73</v>
      </c>
      <c r="Q11" s="46" t="n">
        <v>78.81</v>
      </c>
      <c r="R11" s="46" t="n">
        <v>74.81</v>
      </c>
    </row>
    <row r="12" ht="18.75" customHeight="1">
      <c r="A12" s="41" t="n"/>
      <c r="B12" s="41" t="inlineStr">
        <is>
          <t>山形 !!! Yamagata</t>
        </is>
      </c>
      <c r="C12" s="44">
        <f>J12-SUM(L12,N12)</f>
        <v/>
      </c>
      <c r="D12" s="44">
        <f>K12-SUM(M12,O12)</f>
        <v/>
      </c>
      <c r="E12" s="44">
        <f>ROUND(L12/J12*100-P12,0)</f>
        <v/>
      </c>
      <c r="F12" s="44">
        <f>ROUND(M12/K12*100-Q12,0)</f>
        <v/>
      </c>
      <c r="G12" s="44">
        <f>ROUND((L12-M12)/(J12-K12)*100-R12,0)</f>
        <v/>
      </c>
      <c r="H12" s="45" t="n">
        <v>3</v>
      </c>
      <c r="I12" s="45" t="n">
        <v>4</v>
      </c>
      <c r="J12" s="45" t="n">
        <v>710877</v>
      </c>
      <c r="K12" s="45" t="n">
        <v>332094</v>
      </c>
      <c r="L12" s="45" t="n">
        <v>592812</v>
      </c>
      <c r="M12" s="45" t="n">
        <v>280851</v>
      </c>
      <c r="N12" s="45" t="n">
        <v>118065</v>
      </c>
      <c r="O12" s="45" t="n">
        <v>51243</v>
      </c>
      <c r="P12" s="46" t="n">
        <v>83.40000000000001</v>
      </c>
      <c r="Q12" s="46" t="n">
        <v>84.59999999999999</v>
      </c>
      <c r="R12" s="46" t="n">
        <v>82.40000000000001</v>
      </c>
    </row>
    <row r="13" ht="18.75" customHeight="1">
      <c r="A13" s="41" t="n"/>
      <c r="B13" s="41" t="inlineStr">
        <is>
          <t>福島 !!! Fukushima</t>
        </is>
      </c>
      <c r="C13" s="44">
        <f>J13-SUM(L13,N13)</f>
        <v/>
      </c>
      <c r="D13" s="44">
        <f>K13-SUM(M13,O13)</f>
        <v/>
      </c>
      <c r="E13" s="44">
        <f>ROUND(L13/J13*100-P13,0)</f>
        <v/>
      </c>
      <c r="F13" s="44">
        <f>ROUND(M13/K13*100-Q13,0)</f>
        <v/>
      </c>
      <c r="G13" s="44">
        <f>ROUND((L13-M13)/(J13-K13)*100-R13,0)</f>
        <v/>
      </c>
      <c r="H13" s="45" t="n">
        <v>3</v>
      </c>
      <c r="I13" s="45" t="n">
        <v>4</v>
      </c>
      <c r="J13" s="45" t="n">
        <v>1030109</v>
      </c>
      <c r="K13" s="45" t="n">
        <v>484929</v>
      </c>
      <c r="L13" s="45" t="n">
        <v>786908</v>
      </c>
      <c r="M13" s="45" t="n">
        <v>384336</v>
      </c>
      <c r="N13" s="45" t="n">
        <v>243201</v>
      </c>
      <c r="O13" s="45" t="n">
        <v>100593</v>
      </c>
      <c r="P13" s="46" t="n">
        <v>76.39</v>
      </c>
      <c r="Q13" s="46" t="n">
        <v>79.26000000000001</v>
      </c>
      <c r="R13" s="46" t="n">
        <v>73.84</v>
      </c>
    </row>
    <row r="14" ht="18.75" customHeight="1">
      <c r="A14" s="41" t="n"/>
      <c r="B14" s="41" t="inlineStr">
        <is>
          <t>茨城 !!! Ibaraki</t>
        </is>
      </c>
      <c r="C14" s="44">
        <f>J14-SUM(L14,N14)</f>
        <v/>
      </c>
      <c r="D14" s="44">
        <f>K14-SUM(M14,O14)</f>
        <v/>
      </c>
      <c r="E14" s="44">
        <f>ROUND(L14/J14*100-P14,0)</f>
        <v/>
      </c>
      <c r="F14" s="44">
        <f>ROUND(M14/K14*100-Q14,0)</f>
        <v/>
      </c>
      <c r="G14" s="44">
        <f>ROUND((L14-M14)/(J14-K14)*100-R14,0)</f>
        <v/>
      </c>
      <c r="H14" s="45" t="n">
        <v>3</v>
      </c>
      <c r="I14" s="45" t="n">
        <v>4</v>
      </c>
      <c r="J14" s="45" t="n">
        <v>1077881</v>
      </c>
      <c r="K14" s="45" t="n">
        <v>509446</v>
      </c>
      <c r="L14" s="45" t="n">
        <v>717790</v>
      </c>
      <c r="M14" s="45" t="n">
        <v>365693</v>
      </c>
      <c r="N14" s="45" t="n">
        <v>360091</v>
      </c>
      <c r="O14" s="45" t="n">
        <v>143753</v>
      </c>
      <c r="P14" s="46" t="n">
        <v>66.59</v>
      </c>
      <c r="Q14" s="46" t="n">
        <v>71.78</v>
      </c>
      <c r="R14" s="46" t="n">
        <v>61.94</v>
      </c>
    </row>
    <row r="15" ht="18.75" customHeight="1">
      <c r="A15" s="41" t="n"/>
      <c r="B15" s="41" t="inlineStr">
        <is>
          <t>栃木 !!! Tochigi</t>
        </is>
      </c>
      <c r="C15" s="44">
        <f>J15-SUM(L15,N15)</f>
        <v/>
      </c>
      <c r="D15" s="44">
        <f>K15-SUM(M15,O15)</f>
        <v/>
      </c>
      <c r="E15" s="44">
        <f>ROUND(L15/J15*100-P15,0)</f>
        <v/>
      </c>
      <c r="F15" s="44">
        <f>ROUND(M15/K15*100-Q15,0)</f>
        <v/>
      </c>
      <c r="G15" s="44">
        <f>ROUND((L15-M15)/(J15-K15)*100-R15,0)</f>
        <v/>
      </c>
      <c r="H15" s="45" t="n">
        <v>3</v>
      </c>
      <c r="I15" s="45" t="n">
        <v>5</v>
      </c>
      <c r="J15" s="45" t="n">
        <v>793534</v>
      </c>
      <c r="K15" s="45" t="n">
        <v>372232</v>
      </c>
      <c r="L15" s="45" t="n">
        <v>507433</v>
      </c>
      <c r="M15" s="45" t="n">
        <v>256302</v>
      </c>
      <c r="N15" s="45" t="n">
        <v>286101</v>
      </c>
      <c r="O15" s="45" t="n">
        <v>115930</v>
      </c>
      <c r="P15" s="46" t="n">
        <v>63.9</v>
      </c>
      <c r="Q15" s="46" t="n">
        <v>68.90000000000001</v>
      </c>
      <c r="R15" s="46" t="n">
        <v>59.6</v>
      </c>
    </row>
    <row r="16" ht="18.75" customHeight="1">
      <c r="A16" s="41" t="n"/>
      <c r="B16" s="41" t="inlineStr">
        <is>
          <t>群馬 !!! Gumma</t>
        </is>
      </c>
      <c r="C16" s="44">
        <f>J16-SUM(L16,N16)</f>
        <v/>
      </c>
      <c r="D16" s="44">
        <f>K16-SUM(M16,O16)</f>
        <v/>
      </c>
      <c r="E16" s="44">
        <f>ROUND(L16/J16*100-P16,0)</f>
        <v/>
      </c>
      <c r="F16" s="44">
        <f>ROUND(M16/K16*100-Q16,0)</f>
        <v/>
      </c>
      <c r="G16" s="44">
        <f>ROUND((L16-M16)/(J16-K16)*100-R16,0)</f>
        <v/>
      </c>
      <c r="H16" s="45" t="n">
        <v>3</v>
      </c>
      <c r="I16" s="45" t="n">
        <v>4</v>
      </c>
      <c r="J16" s="45" t="n">
        <v>835303</v>
      </c>
      <c r="K16" s="45" t="n">
        <v>393464</v>
      </c>
      <c r="L16" s="45" t="n">
        <v>631145</v>
      </c>
      <c r="M16" s="45" t="n">
        <v>303110</v>
      </c>
      <c r="N16" s="45" t="n">
        <v>204158</v>
      </c>
      <c r="O16" s="45" t="n">
        <v>90354</v>
      </c>
      <c r="P16" s="46" t="n">
        <v>75.56</v>
      </c>
      <c r="Q16" s="46" t="n">
        <v>77.04000000000001</v>
      </c>
      <c r="R16" s="46" t="n">
        <v>74.23999999999999</v>
      </c>
    </row>
    <row r="17" ht="18.75" customHeight="1">
      <c r="A17" s="41" t="n"/>
      <c r="B17" s="41" t="inlineStr">
        <is>
          <t>埼玉 !!! Saitama</t>
        </is>
      </c>
      <c r="C17" s="44">
        <f>J17-SUM(L17,N17)</f>
        <v/>
      </c>
      <c r="D17" s="44">
        <f>K17-SUM(M17,O17)</f>
        <v/>
      </c>
      <c r="E17" s="44">
        <f>ROUND(L17/J17*100-P17,0)</f>
        <v/>
      </c>
      <c r="F17" s="44">
        <f>ROUND(M17/K17*100-Q17,0)</f>
        <v/>
      </c>
      <c r="G17" s="44">
        <f>ROUND((L17-M17)/(J17-K17)*100-R17,0)</f>
        <v/>
      </c>
      <c r="H17" s="45" t="n">
        <v>3</v>
      </c>
      <c r="I17" s="45" t="n">
        <v>5</v>
      </c>
      <c r="J17" s="45" t="n">
        <v>1142068</v>
      </c>
      <c r="K17" s="45" t="n">
        <v>547617</v>
      </c>
      <c r="L17" s="45" t="n">
        <v>722738</v>
      </c>
      <c r="M17" s="45" t="n">
        <v>368912</v>
      </c>
      <c r="N17" s="45" t="n">
        <v>419330</v>
      </c>
      <c r="O17" s="45" t="n">
        <v>178705</v>
      </c>
      <c r="P17" s="46" t="n">
        <v>63.28</v>
      </c>
      <c r="Q17" s="46" t="n">
        <v>67.36</v>
      </c>
      <c r="R17" s="46" t="n">
        <v>59.52</v>
      </c>
    </row>
    <row r="18" ht="18.75" customHeight="1">
      <c r="A18" s="41" t="n"/>
      <c r="B18" s="41" t="inlineStr">
        <is>
          <t>千葉 !!! Chiba</t>
        </is>
      </c>
      <c r="C18" s="44">
        <f>J18-SUM(L18,N18)</f>
        <v/>
      </c>
      <c r="D18" s="44">
        <f>K18-SUM(M18,O18)</f>
        <v/>
      </c>
      <c r="E18" s="42" t="n"/>
      <c r="F18" s="42" t="n"/>
      <c r="G18" s="42" t="n"/>
      <c r="H18" s="45" t="n">
        <v>3</v>
      </c>
      <c r="I18" s="45" t="n">
        <v>3</v>
      </c>
      <c r="J18" s="45" t="n"/>
      <c r="K18" s="45" t="n"/>
      <c r="L18" s="45" t="n"/>
      <c r="M18" s="45" t="n"/>
      <c r="N18" s="45" t="n"/>
      <c r="O18" s="45" t="n"/>
      <c r="P18" s="45" t="n"/>
      <c r="Q18" s="45" t="n"/>
      <c r="R18" s="45" t="n"/>
    </row>
    <row r="19" ht="18.75" customHeight="1">
      <c r="A19" s="41" t="n"/>
      <c r="B19" s="41" t="inlineStr">
        <is>
          <t>東京 !!! Tokyo</t>
        </is>
      </c>
      <c r="C19" s="44">
        <f>J19-SUM(L19,N19)</f>
        <v/>
      </c>
      <c r="D19" s="44">
        <f>K19-SUM(M19,O19)</f>
        <v/>
      </c>
      <c r="E19" s="44">
        <f>ROUND(L19/J19*100-P19,0)</f>
        <v/>
      </c>
      <c r="F19" s="44">
        <f>ROUND(M19/K19*100-Q19,0)</f>
        <v/>
      </c>
      <c r="G19" s="44">
        <f>ROUND((L19-M19)/(J19-K19)*100-R19,0)</f>
        <v/>
      </c>
      <c r="H19" s="45" t="n">
        <v>3</v>
      </c>
      <c r="I19" s="45" t="n">
        <v>11</v>
      </c>
      <c r="J19" s="45" t="n">
        <v>3906454</v>
      </c>
      <c r="K19" s="45" t="n">
        <v>1960821</v>
      </c>
      <c r="L19" s="45" t="n">
        <v>1361410</v>
      </c>
      <c r="M19" s="45" t="n">
        <v>720444</v>
      </c>
      <c r="N19" s="45" t="n">
        <v>2545044</v>
      </c>
      <c r="O19" s="45" t="n">
        <v>1240377</v>
      </c>
      <c r="P19" s="46" t="n">
        <v>34.8</v>
      </c>
      <c r="Q19" s="46" t="n">
        <v>36.7</v>
      </c>
      <c r="R19" s="46" t="n">
        <v>32.9</v>
      </c>
    </row>
    <row r="20" ht="18.75" customHeight="1">
      <c r="A20" s="41" t="n"/>
      <c r="B20" s="41" t="inlineStr">
        <is>
          <t>神奈川 !!! Kanagawa</t>
        </is>
      </c>
      <c r="C20" s="44">
        <f>J20-SUM(L20,N20)</f>
        <v/>
      </c>
      <c r="D20" s="44">
        <f>K20-SUM(M20,O20)</f>
        <v/>
      </c>
      <c r="E20" s="44">
        <f>ROUND(L20/J20*100-P20,0)</f>
        <v/>
      </c>
      <c r="F20" s="44">
        <f>ROUND(M20/K20*100-Q20,0)</f>
        <v/>
      </c>
      <c r="G20" s="44">
        <f>ROUND((L20-M20)/(J20-K20)*100-R20,0)</f>
        <v/>
      </c>
      <c r="H20" s="45" t="n">
        <v>3</v>
      </c>
      <c r="I20" s="45" t="n">
        <v>5</v>
      </c>
      <c r="J20" s="45" t="n">
        <v>1471457</v>
      </c>
      <c r="K20" s="45" t="n">
        <v>731660</v>
      </c>
      <c r="L20" s="45" t="n">
        <v>682401</v>
      </c>
      <c r="M20" s="45" t="n">
        <v>350079</v>
      </c>
      <c r="N20" s="45" t="n">
        <v>789056</v>
      </c>
      <c r="O20" s="45" t="n">
        <v>381581</v>
      </c>
      <c r="P20" s="46" t="n">
        <v>46.38</v>
      </c>
      <c r="Q20" s="46" t="n">
        <v>47.85</v>
      </c>
      <c r="R20" s="46" t="n">
        <v>44.92</v>
      </c>
    </row>
    <row r="21" ht="18.75" customHeight="1">
      <c r="A21" s="41" t="n"/>
      <c r="B21" s="41" t="inlineStr">
        <is>
          <t>新潟 !!! Niigata</t>
        </is>
      </c>
      <c r="C21" s="44">
        <f>J21-SUM(L21,N21)</f>
        <v/>
      </c>
      <c r="D21" s="44">
        <f>K21-SUM(M21,O21)</f>
        <v/>
      </c>
      <c r="E21" s="44">
        <f>ROUND(L21/J21*100-P21,0)</f>
        <v/>
      </c>
      <c r="F21" s="44">
        <f>ROUND(M21/K21*100-Q21,0)</f>
        <v/>
      </c>
      <c r="G21" s="44">
        <f>ROUND((L21-M21)/(J21-K21)*100-R21,0)</f>
        <v/>
      </c>
      <c r="H21" s="45" t="n">
        <v>3</v>
      </c>
      <c r="I21" s="45" t="n">
        <v>5</v>
      </c>
      <c r="J21" s="45" t="n">
        <v>1294550</v>
      </c>
      <c r="K21" s="45" t="n">
        <v>603966</v>
      </c>
      <c r="L21" s="45" t="n">
        <v>981185</v>
      </c>
      <c r="M21" s="45" t="n">
        <v>476933</v>
      </c>
      <c r="N21" s="45" t="n">
        <v>313365</v>
      </c>
      <c r="O21" s="45" t="n">
        <v>127033</v>
      </c>
      <c r="P21" s="46" t="n">
        <v>75.79000000000001</v>
      </c>
      <c r="Q21" s="46" t="n">
        <v>78.97</v>
      </c>
      <c r="R21" s="46" t="n">
        <v>73.02</v>
      </c>
    </row>
    <row r="22" ht="18.75" customHeight="1">
      <c r="A22" s="41" t="n"/>
      <c r="B22" s="41" t="inlineStr">
        <is>
          <t>富山 !!! Toyama</t>
        </is>
      </c>
      <c r="C22" s="44">
        <f>J22-SUM(L22,N22)</f>
        <v/>
      </c>
      <c r="D22" s="44">
        <f>K22-SUM(M22,O22)</f>
        <v/>
      </c>
      <c r="E22" s="44">
        <f>ROUND(L22/J22*100-P22,0)</f>
        <v/>
      </c>
      <c r="F22" s="44">
        <f>ROUND(M22/K22*100-Q22,0)</f>
        <v/>
      </c>
      <c r="G22" s="44">
        <f>ROUND((L22-M22)/(J22-K22)*100-R22,0)</f>
        <v/>
      </c>
      <c r="H22" s="45" t="n">
        <v>3</v>
      </c>
      <c r="I22" s="45" t="n">
        <v>5</v>
      </c>
      <c r="J22" s="45" t="n">
        <v>554051</v>
      </c>
      <c r="K22" s="45" t="n">
        <v>261110</v>
      </c>
      <c r="L22" s="45" t="n">
        <v>328668</v>
      </c>
      <c r="M22" s="45" t="n">
        <v>160696</v>
      </c>
      <c r="N22" s="45" t="n">
        <v>225383</v>
      </c>
      <c r="O22" s="45" t="n">
        <v>100414</v>
      </c>
      <c r="P22" s="46" t="n">
        <v>59.32</v>
      </c>
      <c r="Q22" s="46" t="n">
        <v>61.54</v>
      </c>
      <c r="R22" s="46" t="n">
        <v>57.34</v>
      </c>
    </row>
    <row r="23" ht="18.75" customHeight="1">
      <c r="A23" s="41" t="n"/>
      <c r="B23" s="41" t="inlineStr">
        <is>
          <t>石川 !!! Ishikawa</t>
        </is>
      </c>
      <c r="C23" s="44">
        <f>J23-SUM(L23,N23)</f>
        <v/>
      </c>
      <c r="D23" s="44">
        <f>K23-SUM(M23,O23)</f>
        <v/>
      </c>
      <c r="E23" s="44">
        <f>ROUND(L23/J23*100-P23,0)</f>
        <v/>
      </c>
      <c r="F23" s="44">
        <f>ROUND(M23/K23*100-Q23,0)</f>
        <v/>
      </c>
      <c r="G23" s="44">
        <f>ROUND((L23-M23)/(J23-K23)*100-R23,0)</f>
        <v/>
      </c>
      <c r="H23" s="45" t="n">
        <v>3</v>
      </c>
      <c r="I23" s="45" t="n">
        <v>4</v>
      </c>
      <c r="J23" s="45" t="n">
        <v>536306</v>
      </c>
      <c r="K23" s="45" t="n">
        <v>248271</v>
      </c>
      <c r="L23" s="45" t="n">
        <v>314225</v>
      </c>
      <c r="M23" s="45" t="n">
        <v>148770</v>
      </c>
      <c r="N23" s="45" t="n">
        <v>222081</v>
      </c>
      <c r="O23" s="45" t="n">
        <v>99501</v>
      </c>
      <c r="P23" s="46" t="n">
        <v>58.59</v>
      </c>
      <c r="Q23" s="46" t="n">
        <v>59.92</v>
      </c>
      <c r="R23" s="46" t="n">
        <v>57.44</v>
      </c>
    </row>
    <row r="24" ht="18.75" customHeight="1">
      <c r="A24" s="41" t="n"/>
      <c r="B24" s="41" t="inlineStr">
        <is>
          <t>福井 !!! Fukui</t>
        </is>
      </c>
      <c r="C24" s="44">
        <f>J24-SUM(L24,N24)</f>
        <v/>
      </c>
      <c r="D24" s="44">
        <f>K24-SUM(M24,O24)</f>
        <v/>
      </c>
      <c r="E24" s="44">
        <f>ROUND(L24/J24*100-P24,0)</f>
        <v/>
      </c>
      <c r="F24" s="44">
        <f>ROUND(M24/K24*100-Q24,0)</f>
        <v/>
      </c>
      <c r="G24" s="44">
        <f>ROUND((L24-M24)/(J24-K24)*100-R24,0)</f>
        <v/>
      </c>
      <c r="H24" s="45" t="n">
        <v>3</v>
      </c>
      <c r="I24" s="45" t="n">
        <v>6</v>
      </c>
      <c r="J24" s="45" t="n">
        <v>418778</v>
      </c>
      <c r="K24" s="45" t="n">
        <v>195357</v>
      </c>
      <c r="L24" s="45" t="n">
        <v>247515</v>
      </c>
      <c r="M24" s="45" t="n">
        <v>119805</v>
      </c>
      <c r="N24" s="45" t="n">
        <v>171263</v>
      </c>
      <c r="O24" s="45" t="n">
        <v>75552</v>
      </c>
      <c r="P24" s="46" t="n">
        <v>59.1</v>
      </c>
      <c r="Q24" s="46" t="n">
        <v>61.33</v>
      </c>
      <c r="R24" s="46" t="n">
        <v>57.16</v>
      </c>
    </row>
    <row r="25" ht="18.75" customHeight="1">
      <c r="A25" s="41" t="n"/>
      <c r="B25" s="41" t="inlineStr">
        <is>
          <t>山梨 !!! Yamanashi</t>
        </is>
      </c>
      <c r="C25" s="44">
        <f>J25-SUM(L25,N25)</f>
        <v/>
      </c>
      <c r="D25" s="44">
        <f>K25-SUM(M25,O25)</f>
        <v/>
      </c>
      <c r="E25" s="44">
        <f>ROUND(L25/J25*100-P25,0)</f>
        <v/>
      </c>
      <c r="F25" s="44">
        <f>ROUND(M25/K25*100-Q25,0)</f>
        <v/>
      </c>
      <c r="G25" s="44">
        <f>ROUND((L25-M25)/(J25-K25)*100-R25,0)</f>
        <v/>
      </c>
      <c r="H25" s="45" t="n">
        <v>3</v>
      </c>
      <c r="I25" s="45" t="n">
        <v>4</v>
      </c>
      <c r="J25" s="45" t="n">
        <v>423454</v>
      </c>
      <c r="K25" s="45" t="n">
        <v>198438</v>
      </c>
      <c r="L25" s="45" t="n">
        <v>323915</v>
      </c>
      <c r="M25" s="45" t="n">
        <v>155218</v>
      </c>
      <c r="N25" s="45" t="n">
        <v>99539</v>
      </c>
      <c r="O25" s="45" t="n">
        <v>43220</v>
      </c>
      <c r="P25" s="46" t="n">
        <v>76.48999999999999</v>
      </c>
      <c r="Q25" s="46" t="n">
        <v>78.22</v>
      </c>
      <c r="R25" s="46" t="n">
        <v>74.97</v>
      </c>
    </row>
    <row r="26" ht="18.75" customHeight="1">
      <c r="A26" s="41" t="n"/>
      <c r="B26" s="41" t="inlineStr">
        <is>
          <t>長野 !!! Nagano</t>
        </is>
      </c>
      <c r="C26" s="44">
        <f>J26-SUM(L26,N26)</f>
        <v/>
      </c>
      <c r="D26" s="44">
        <f>K26-SUM(M26,O26)</f>
        <v/>
      </c>
      <c r="E26" s="44">
        <f>ROUND(L26/J26*100-P26,0)</f>
        <v/>
      </c>
      <c r="F26" s="44">
        <f>ROUND(M26/K26*100-Q26,0)</f>
        <v/>
      </c>
      <c r="G26" s="44">
        <f>ROUND((L26-M26)/(J26-K26)*100-R26,0)</f>
        <v/>
      </c>
      <c r="H26" s="45" t="n">
        <v>3</v>
      </c>
      <c r="I26" s="45" t="n">
        <v>4</v>
      </c>
      <c r="J26" s="45" t="n">
        <v>1130993</v>
      </c>
      <c r="K26" s="45" t="n">
        <v>527101</v>
      </c>
      <c r="L26" s="45" t="n">
        <v>798370</v>
      </c>
      <c r="M26" s="45" t="n">
        <v>384029</v>
      </c>
      <c r="N26" s="45" t="n">
        <v>332623</v>
      </c>
      <c r="O26" s="45" t="n">
        <v>143072</v>
      </c>
      <c r="P26" s="46" t="n">
        <v>70.59</v>
      </c>
      <c r="Q26" s="46" t="n">
        <v>72.86</v>
      </c>
      <c r="R26" s="46" t="n">
        <v>68.61</v>
      </c>
    </row>
    <row r="27" ht="18.75" customHeight="1">
      <c r="A27" s="41" t="n"/>
      <c r="B27" s="41" t="inlineStr">
        <is>
          <t>岐阜 !!! Gifu</t>
        </is>
      </c>
      <c r="C27" s="44">
        <f>J27-SUM(L27,N27)</f>
        <v/>
      </c>
      <c r="D27" s="44">
        <f>K27-SUM(M27,O27)</f>
        <v/>
      </c>
      <c r="E27" s="44">
        <f>ROUND(L27/J27*100-P27,0)</f>
        <v/>
      </c>
      <c r="F27" s="44">
        <f>ROUND(M27/K27*100-Q27,0)</f>
        <v/>
      </c>
      <c r="G27" s="44">
        <f>ROUND((L27-M27)/(J27-K27)*100-R27,0)</f>
        <v/>
      </c>
      <c r="H27" s="45" t="n">
        <v>3</v>
      </c>
      <c r="I27" s="45" t="n">
        <v>5</v>
      </c>
      <c r="J27" s="45" t="n">
        <v>847640</v>
      </c>
      <c r="K27" s="45" t="n">
        <v>406715</v>
      </c>
      <c r="L27" s="45" t="n">
        <v>449142</v>
      </c>
      <c r="M27" s="45" t="n">
        <v>227085</v>
      </c>
      <c r="N27" s="45" t="n">
        <v>398498</v>
      </c>
      <c r="O27" s="45" t="n">
        <v>179630</v>
      </c>
      <c r="P27" s="46" t="n">
        <v>52.36</v>
      </c>
      <c r="Q27" s="46" t="n">
        <v>55.83</v>
      </c>
      <c r="R27" s="46" t="n">
        <v>50.36</v>
      </c>
    </row>
    <row r="28" ht="18.75" customHeight="1">
      <c r="A28" s="41" t="n"/>
      <c r="B28" s="41" t="inlineStr">
        <is>
          <t>静岡 !!! Shizuoka</t>
        </is>
      </c>
      <c r="C28" s="44">
        <f>J28-SUM(L28,N28)</f>
        <v/>
      </c>
      <c r="D28" s="44">
        <f>K28-SUM(M28,O28)</f>
        <v/>
      </c>
      <c r="E28" s="44">
        <f>ROUND(L28/J28*100-P28,0)</f>
        <v/>
      </c>
      <c r="F28" s="44">
        <f>ROUND(M28/K28*100-Q28,0)</f>
        <v/>
      </c>
      <c r="G28" s="44">
        <f>ROUND((L28-M28)/(J28-K28)*100-R28,0)</f>
        <v/>
      </c>
      <c r="H28" s="45" t="n">
        <v>3</v>
      </c>
      <c r="I28" s="45" t="n">
        <v>4</v>
      </c>
      <c r="J28" s="45" t="n">
        <v>1317438</v>
      </c>
      <c r="K28" s="45" t="n">
        <v>626578</v>
      </c>
      <c r="L28" s="45" t="n">
        <v>741179</v>
      </c>
      <c r="M28" s="45" t="n">
        <v>364273</v>
      </c>
      <c r="N28" s="45" t="n">
        <v>576259</v>
      </c>
      <c r="O28" s="45" t="n">
        <v>262305</v>
      </c>
      <c r="P28" s="46" t="n">
        <v>56.25</v>
      </c>
      <c r="Q28" s="46" t="n">
        <v>58.15</v>
      </c>
      <c r="R28" s="46" t="n">
        <v>54.53</v>
      </c>
    </row>
    <row r="29" ht="18.75" customHeight="1">
      <c r="A29" s="41" t="n"/>
      <c r="B29" s="41" t="inlineStr">
        <is>
          <t>愛知 !!! Aichi</t>
        </is>
      </c>
      <c r="C29" s="44">
        <f>J29-SUM(L29,N29)</f>
        <v/>
      </c>
      <c r="D29" s="44">
        <f>K29-SUM(M29,O29)</f>
        <v/>
      </c>
      <c r="E29" s="44">
        <f>ROUND(L29/J29*100-P29,0)</f>
        <v/>
      </c>
      <c r="F29" s="44">
        <f>ROUND(M29/K29*100-Q29,0)</f>
        <v/>
      </c>
      <c r="G29" s="44">
        <f>ROUND((L29-M29)/(J29-K29)*100-R29,0)</f>
        <v/>
      </c>
      <c r="H29" s="45" t="n">
        <v>3</v>
      </c>
      <c r="I29" s="45" t="n">
        <v>5</v>
      </c>
      <c r="J29" s="45" t="n">
        <v>1882712</v>
      </c>
      <c r="K29" s="45" t="n">
        <v>891727</v>
      </c>
      <c r="L29" s="45" t="n">
        <v>947780</v>
      </c>
      <c r="M29" s="45" t="n">
        <v>458444</v>
      </c>
      <c r="N29" s="45" t="n">
        <v>934932</v>
      </c>
      <c r="O29" s="45" t="n">
        <v>433283</v>
      </c>
      <c r="P29" s="46" t="n">
        <v>50.34</v>
      </c>
      <c r="Q29" s="46" t="n">
        <v>51.41</v>
      </c>
      <c r="R29" s="46" t="n">
        <v>49.38</v>
      </c>
    </row>
    <row r="30" ht="18.75" customHeight="1">
      <c r="A30" s="41" t="n"/>
      <c r="B30" s="41" t="inlineStr">
        <is>
          <t>三重 !!! Mie</t>
        </is>
      </c>
      <c r="C30" s="44">
        <f>J30-SUM(L30,N30)</f>
        <v/>
      </c>
      <c r="D30" s="44">
        <f>K30-SUM(M30,O30)</f>
        <v/>
      </c>
      <c r="E30" s="44">
        <f>ROUND(L30/J30*100-P30,0)</f>
        <v/>
      </c>
      <c r="F30" s="44">
        <f>ROUND(M30/K30*100-Q30,0)</f>
        <v/>
      </c>
      <c r="G30" s="44">
        <f>ROUND((L30-M30)/(J30-K30)*100-R30,0)</f>
        <v/>
      </c>
      <c r="H30" s="45" t="n">
        <v>3</v>
      </c>
      <c r="I30" s="45" t="n">
        <v>5</v>
      </c>
      <c r="J30" s="45" t="n">
        <v>810533</v>
      </c>
      <c r="K30" s="45" t="n">
        <v>377945</v>
      </c>
      <c r="L30" s="45" t="n">
        <v>555560</v>
      </c>
      <c r="M30" s="45" t="n">
        <v>265450</v>
      </c>
      <c r="N30" s="45" t="n">
        <v>254973</v>
      </c>
      <c r="O30" s="45" t="n">
        <v>112495</v>
      </c>
      <c r="P30" s="46" t="n">
        <v>68.54000000000001</v>
      </c>
      <c r="Q30" s="46" t="n">
        <v>70.23</v>
      </c>
      <c r="R30" s="46" t="n">
        <v>67.06</v>
      </c>
    </row>
    <row r="31" ht="18.75" customHeight="1">
      <c r="A31" s="41" t="n"/>
      <c r="B31" s="41" t="inlineStr">
        <is>
          <t>滋賀 !!! Shiga</t>
        </is>
      </c>
      <c r="C31" s="44">
        <f>J31-SUM(L31,N31)</f>
        <v/>
      </c>
      <c r="D31" s="44">
        <f>K31-SUM(M31,O31)</f>
        <v/>
      </c>
      <c r="E31" s="42" t="n"/>
      <c r="F31" s="42" t="n"/>
      <c r="G31" s="42" t="n"/>
      <c r="H31" s="45" t="n">
        <v>3</v>
      </c>
      <c r="I31" s="45" t="n">
        <v>3</v>
      </c>
      <c r="J31" s="45" t="n"/>
      <c r="K31" s="45" t="n"/>
      <c r="L31" s="45" t="n"/>
      <c r="M31" s="45" t="n"/>
      <c r="N31" s="45" t="n"/>
      <c r="O31" s="45" t="n"/>
      <c r="P31" s="45" t="n"/>
      <c r="Q31" s="45" t="n"/>
      <c r="R31" s="45" t="n"/>
    </row>
    <row r="32" ht="18.75" customHeight="1">
      <c r="A32" s="41" t="n"/>
      <c r="B32" s="41" t="inlineStr">
        <is>
          <t>京都 !!! Kyoto</t>
        </is>
      </c>
      <c r="C32" s="44">
        <f>J32-SUM(L32,N32)</f>
        <v/>
      </c>
      <c r="D32" s="44">
        <f>K32-SUM(M32,O32)</f>
        <v/>
      </c>
      <c r="E32" s="44">
        <f>ROUND(L32/J32*100-P32,0)</f>
        <v/>
      </c>
      <c r="F32" s="44">
        <f>ROUND(M32/K32*100-Q32,0)</f>
        <v/>
      </c>
      <c r="G32" s="44">
        <f>ROUND((L32-M32)/(J32-K32)*100-R32,0)</f>
        <v/>
      </c>
      <c r="H32" s="45" t="n">
        <v>3</v>
      </c>
      <c r="I32" s="45" t="n">
        <v>4</v>
      </c>
      <c r="J32" s="45" t="n">
        <v>1101051</v>
      </c>
      <c r="K32" s="45" t="n">
        <v>515200</v>
      </c>
      <c r="L32" s="45" t="n">
        <v>424368</v>
      </c>
      <c r="M32" s="45" t="n">
        <v>215369</v>
      </c>
      <c r="N32" s="45" t="n">
        <v>676683</v>
      </c>
      <c r="O32" s="45" t="n">
        <v>299831</v>
      </c>
      <c r="P32" s="46" t="n">
        <v>38.54</v>
      </c>
      <c r="Q32" s="46" t="n">
        <v>41.8</v>
      </c>
      <c r="R32" s="46" t="n">
        <v>35.67</v>
      </c>
    </row>
    <row r="33" ht="18.75" customHeight="1">
      <c r="A33" s="41" t="n"/>
      <c r="B33" s="41" t="inlineStr">
        <is>
          <t>大阪 !!! Osaka</t>
        </is>
      </c>
      <c r="C33" s="44">
        <f>J33-SUM(L33,N33)</f>
        <v/>
      </c>
      <c r="D33" s="44">
        <f>K33-SUM(M33,O33)</f>
        <v/>
      </c>
      <c r="E33" s="44">
        <f>ROUND(L33/J33*100-P33,0)</f>
        <v/>
      </c>
      <c r="F33" s="44">
        <f>ROUND(M33/K33*100-Q33,0)</f>
        <v/>
      </c>
      <c r="G33" s="44">
        <f>ROUND((L33-M33)/(J33-K33)*100-R33,0)</f>
        <v/>
      </c>
      <c r="H33" s="45" t="n">
        <v>3</v>
      </c>
      <c r="I33" s="45" t="n">
        <v>5</v>
      </c>
      <c r="J33" s="45" t="n">
        <v>2274500</v>
      </c>
      <c r="K33" s="45" t="n">
        <v>1096223</v>
      </c>
      <c r="L33" s="45" t="n">
        <v>863297</v>
      </c>
      <c r="M33" s="45" t="n">
        <v>419544</v>
      </c>
      <c r="N33" s="45" t="n">
        <v>1411203</v>
      </c>
      <c r="O33" s="45" t="n">
        <v>676679</v>
      </c>
      <c r="P33" s="46" t="n">
        <v>37.96</v>
      </c>
      <c r="Q33" s="46" t="n">
        <v>38.27</v>
      </c>
      <c r="R33" s="46" t="n">
        <v>37.66</v>
      </c>
    </row>
    <row r="34" ht="18.75" customHeight="1">
      <c r="A34" s="41" t="n"/>
      <c r="B34" s="41" t="inlineStr">
        <is>
          <t>兵庫 !!! Hyogo</t>
        </is>
      </c>
      <c r="C34" s="44">
        <f>J34-SUM(L34,N34)</f>
        <v/>
      </c>
      <c r="D34" s="44">
        <f>K34-SUM(M34,O34)</f>
        <v/>
      </c>
      <c r="E34" s="44">
        <f>ROUND(L34/J34*100-P34,0)</f>
        <v/>
      </c>
      <c r="F34" s="44">
        <f>ROUND(M34/K34*100-Q34,0)</f>
        <v/>
      </c>
      <c r="G34" s="44">
        <f>ROUND((L34-M34)/(J34-K34)*100-R34,0)</f>
        <v/>
      </c>
      <c r="H34" s="45" t="n">
        <v>3</v>
      </c>
      <c r="I34" s="45" t="n">
        <v>5</v>
      </c>
      <c r="J34" s="45" t="n">
        <v>1915353</v>
      </c>
      <c r="K34" s="45" t="n">
        <v>922258</v>
      </c>
      <c r="L34" s="45" t="n">
        <v>1005487</v>
      </c>
      <c r="M34" s="45" t="n">
        <v>483310</v>
      </c>
      <c r="N34" s="45" t="n">
        <v>909866</v>
      </c>
      <c r="O34" s="45" t="n">
        <v>438948</v>
      </c>
      <c r="P34" s="46" t="n">
        <v>52.5</v>
      </c>
      <c r="Q34" s="46" t="n">
        <v>52.41</v>
      </c>
      <c r="R34" s="46" t="n">
        <v>52.58</v>
      </c>
    </row>
    <row r="35" ht="18.75" customHeight="1">
      <c r="A35" s="41" t="n"/>
      <c r="B35" s="41" t="inlineStr">
        <is>
          <t>奈良 !!! Nara</t>
        </is>
      </c>
      <c r="C35" s="44">
        <f>J35-SUM(L35,N35)</f>
        <v/>
      </c>
      <c r="D35" s="44">
        <f>K35-SUM(M35,O35)</f>
        <v/>
      </c>
      <c r="E35" s="44">
        <f>ROUND(L35/J35*100-P35,0)</f>
        <v/>
      </c>
      <c r="F35" s="44">
        <f>ROUND(M35/K35*100-Q35,0)</f>
        <v/>
      </c>
      <c r="G35" s="44">
        <f>ROUND((L35-M35)/(J35-K35)*100-R35,0)</f>
        <v/>
      </c>
      <c r="H35" s="45" t="n">
        <v>3</v>
      </c>
      <c r="I35" s="45" t="n">
        <v>5</v>
      </c>
      <c r="J35" s="45" t="n">
        <v>435493</v>
      </c>
      <c r="K35" s="45" t="n">
        <v>203589</v>
      </c>
      <c r="L35" s="45" t="n">
        <v>277147</v>
      </c>
      <c r="M35" s="45" t="n">
        <v>132349</v>
      </c>
      <c r="N35" s="45" t="n">
        <v>158346</v>
      </c>
      <c r="O35" s="45" t="n">
        <v>71240</v>
      </c>
      <c r="P35" s="46" t="n">
        <v>63.64</v>
      </c>
      <c r="Q35" s="46" t="n">
        <v>65.03</v>
      </c>
      <c r="R35" s="46" t="n">
        <v>62.44</v>
      </c>
    </row>
    <row r="36" ht="18.75" customHeight="1">
      <c r="A36" s="41" t="n"/>
      <c r="B36" s="41" t="inlineStr">
        <is>
          <t>和歌山 !!! Wakayama</t>
        </is>
      </c>
      <c r="C36" s="44">
        <f>J36-SUM(L36,N36)</f>
        <v/>
      </c>
      <c r="D36" s="44">
        <f>K36-SUM(M36,O36)</f>
        <v/>
      </c>
      <c r="E36" s="42" t="n"/>
      <c r="F36" s="42" t="n"/>
      <c r="G36" s="42" t="n"/>
      <c r="H36" s="45" t="n">
        <v>3</v>
      </c>
      <c r="I36" s="45" t="n">
        <v>3</v>
      </c>
      <c r="J36" s="45" t="n"/>
      <c r="K36" s="45" t="n"/>
      <c r="L36" s="45" t="n"/>
      <c r="M36" s="45" t="n"/>
      <c r="N36" s="45" t="n"/>
      <c r="O36" s="45" t="n"/>
      <c r="P36" s="45" t="n"/>
      <c r="Q36" s="45" t="n"/>
      <c r="R36" s="45" t="n"/>
    </row>
    <row r="37" ht="18.75" customHeight="1">
      <c r="A37" s="41" t="n"/>
      <c r="B37" s="41" t="inlineStr">
        <is>
          <t>鳥取 !!! Tottori</t>
        </is>
      </c>
      <c r="C37" s="44">
        <f>J37-SUM(L37,N37)</f>
        <v/>
      </c>
      <c r="D37" s="44">
        <f>K37-SUM(M37,O37)</f>
        <v/>
      </c>
      <c r="E37" s="42" t="n"/>
      <c r="F37" s="42" t="n"/>
      <c r="G37" s="42" t="n"/>
      <c r="H37" s="45" t="n">
        <v>3</v>
      </c>
      <c r="I37" s="45" t="n">
        <v>3</v>
      </c>
      <c r="J37" s="45" t="n"/>
      <c r="K37" s="45" t="n"/>
      <c r="L37" s="45" t="n"/>
      <c r="M37" s="45" t="n"/>
      <c r="N37" s="45" t="n"/>
      <c r="O37" s="45" t="n"/>
      <c r="P37" s="45" t="n"/>
      <c r="Q37" s="45" t="n"/>
      <c r="R37" s="45" t="n"/>
    </row>
    <row r="38" ht="18.75" customHeight="1">
      <c r="A38" s="41" t="n"/>
      <c r="B38" s="41" t="inlineStr">
        <is>
          <t>島根 !!! Shimane</t>
        </is>
      </c>
      <c r="C38" s="44">
        <f>J38-SUM(L38,N38)</f>
        <v/>
      </c>
      <c r="D38" s="44">
        <f>K38-SUM(M38,O38)</f>
        <v/>
      </c>
      <c r="E38" s="44">
        <f>ROUND(L38/J38*100-P38,0)</f>
        <v/>
      </c>
      <c r="F38" s="44">
        <f>ROUND(M38/K38*100-Q38,0)</f>
        <v/>
      </c>
      <c r="G38" s="44">
        <f>ROUND((L38-M38)/(J38-K38)*100-R38,0)</f>
        <v/>
      </c>
      <c r="H38" s="45" t="n">
        <v>3</v>
      </c>
      <c r="I38" s="45" t="n">
        <v>4</v>
      </c>
      <c r="J38" s="45" t="n">
        <v>500030</v>
      </c>
      <c r="K38" s="45" t="n">
        <v>234005</v>
      </c>
      <c r="L38" s="45" t="n">
        <v>405115</v>
      </c>
      <c r="M38" s="45" t="n">
        <v>191626</v>
      </c>
      <c r="N38" s="45" t="n">
        <v>94915</v>
      </c>
      <c r="O38" s="45" t="n">
        <v>42379</v>
      </c>
      <c r="P38" s="46" t="n">
        <v>81.02</v>
      </c>
      <c r="Q38" s="46" t="n">
        <v>81.89</v>
      </c>
      <c r="R38" s="46" t="n">
        <v>80.25</v>
      </c>
    </row>
    <row r="39" ht="18.75" customHeight="1">
      <c r="A39" s="41" t="n"/>
      <c r="B39" s="41" t="inlineStr">
        <is>
          <t>岡山 !!! Okayama</t>
        </is>
      </c>
      <c r="C39" s="44">
        <f>J39-SUM(L39,N39)</f>
        <v/>
      </c>
      <c r="D39" s="44">
        <f>K39-SUM(M39,O39)</f>
        <v/>
      </c>
      <c r="E39" s="44">
        <f>ROUND(L39/J39*100-P39,0)</f>
        <v/>
      </c>
      <c r="F39" s="44">
        <f>ROUND(M39/K39*100-Q39,0)</f>
        <v/>
      </c>
      <c r="G39" s="44">
        <f>ROUND((L39-M39)/(J39-K39)*100-R39,0)</f>
        <v/>
      </c>
      <c r="H39" s="45" t="n">
        <v>4</v>
      </c>
      <c r="I39" s="45" t="n">
        <v>5</v>
      </c>
      <c r="J39" s="45" t="n">
        <v>935543</v>
      </c>
      <c r="K39" s="45" t="n">
        <v>440062</v>
      </c>
      <c r="L39" s="45" t="n">
        <v>632256</v>
      </c>
      <c r="M39" s="45" t="n">
        <v>305309</v>
      </c>
      <c r="N39" s="45" t="n">
        <v>303287</v>
      </c>
      <c r="O39" s="45" t="n">
        <v>134753</v>
      </c>
      <c r="P39" s="46" t="n">
        <v>67.59999999999999</v>
      </c>
      <c r="Q39" s="46" t="n">
        <v>69.40000000000001</v>
      </c>
      <c r="R39" s="46" t="n">
        <v>66</v>
      </c>
    </row>
    <row r="40" ht="18.75" customHeight="1">
      <c r="A40" s="41" t="n"/>
      <c r="B40" s="41" t="inlineStr">
        <is>
          <t>広島 !!! Hiroshima</t>
        </is>
      </c>
      <c r="C40" s="44">
        <f>J40-SUM(L40,N40)</f>
        <v/>
      </c>
      <c r="D40" s="44">
        <f>K40-SUM(M40,O40)</f>
        <v/>
      </c>
      <c r="E40" s="44">
        <f>ROUND(L40/J40*100-P40,0)</f>
        <v/>
      </c>
      <c r="F40" s="44">
        <f>ROUND(M40/K40*100-Q40,0)</f>
        <v/>
      </c>
      <c r="G40" s="44">
        <f>ROUND((L40-M40)/(J40-K40)*100-R40,0)</f>
        <v/>
      </c>
      <c r="H40" s="45" t="n">
        <v>3</v>
      </c>
      <c r="I40" s="45" t="n">
        <v>4</v>
      </c>
      <c r="J40" s="45" t="n">
        <v>1172873</v>
      </c>
      <c r="K40" s="45" t="n">
        <v>554018</v>
      </c>
      <c r="L40" s="45" t="n">
        <v>715617</v>
      </c>
      <c r="M40" s="45" t="n">
        <v>344956</v>
      </c>
      <c r="N40" s="45" t="n">
        <v>457256</v>
      </c>
      <c r="O40" s="45" t="n">
        <v>209062</v>
      </c>
      <c r="P40" s="46" t="n">
        <v>61.01</v>
      </c>
      <c r="Q40" s="46" t="n">
        <v>62.26</v>
      </c>
      <c r="R40" s="46" t="n">
        <v>59.89</v>
      </c>
    </row>
    <row r="41" ht="18.75" customHeight="1">
      <c r="A41" s="41" t="n"/>
      <c r="B41" s="41" t="inlineStr">
        <is>
          <t>山口 !!! Yamaguchi</t>
        </is>
      </c>
      <c r="C41" s="44">
        <f>J41-SUM(L41,N41)</f>
        <v/>
      </c>
      <c r="D41" s="44">
        <f>K41-SUM(M41,O41)</f>
        <v/>
      </c>
      <c r="E41" s="44">
        <f>ROUND(L41/J41*100-P41,0)</f>
        <v/>
      </c>
      <c r="F41" s="44">
        <f>ROUND(M41/K41*100-Q41,0)</f>
        <v/>
      </c>
      <c r="G41" s="44">
        <f>ROUND((L41-M41)/(J41-K41)*100-R41,0)</f>
        <v/>
      </c>
      <c r="H41" s="45" t="n">
        <v>3</v>
      </c>
      <c r="I41" s="45" t="n">
        <v>6</v>
      </c>
      <c r="J41" s="45" t="n">
        <v>843693</v>
      </c>
      <c r="K41" s="45" t="n">
        <v>402902</v>
      </c>
      <c r="L41" s="45" t="n">
        <v>582262</v>
      </c>
      <c r="M41" s="45" t="n">
        <v>280434</v>
      </c>
      <c r="N41" s="45" t="n">
        <v>261431</v>
      </c>
      <c r="O41" s="45" t="n">
        <v>122468</v>
      </c>
      <c r="P41" s="46" t="n">
        <v>69.01000000000001</v>
      </c>
      <c r="Q41" s="46" t="n">
        <v>69.59999999999999</v>
      </c>
      <c r="R41" s="46" t="n">
        <v>68.47</v>
      </c>
    </row>
    <row r="42" ht="18.75" customHeight="1">
      <c r="A42" s="41" t="n"/>
      <c r="B42" s="41" t="inlineStr">
        <is>
          <t>徳島 !!! Tokushima</t>
        </is>
      </c>
      <c r="C42" s="44">
        <f>J42-SUM(L42,N42)</f>
        <v/>
      </c>
      <c r="D42" s="44">
        <f>K42-SUM(M42,O42)</f>
        <v/>
      </c>
      <c r="E42" s="44">
        <f>ROUND(L42/J42*100-P42,0)</f>
        <v/>
      </c>
      <c r="F42" s="44">
        <f>ROUND(M42/K42*100-Q42,0)</f>
        <v/>
      </c>
      <c r="G42" s="44">
        <f>ROUND((L42-M42)/(J42-K42)*100-R42,0)</f>
        <v/>
      </c>
      <c r="H42" s="45" t="n">
        <v>3</v>
      </c>
      <c r="I42" s="45" t="n">
        <v>4</v>
      </c>
      <c r="J42" s="45" t="n">
        <v>475771</v>
      </c>
      <c r="K42" s="45" t="n">
        <v>224254</v>
      </c>
      <c r="L42" s="45" t="n">
        <v>306546</v>
      </c>
      <c r="M42" s="45" t="n">
        <v>150773</v>
      </c>
      <c r="N42" s="45" t="n">
        <v>169225</v>
      </c>
      <c r="O42" s="45" t="n">
        <v>73481</v>
      </c>
      <c r="P42" s="46" t="n">
        <v>64.43000000000001</v>
      </c>
      <c r="Q42" s="46" t="n">
        <v>67.23</v>
      </c>
      <c r="R42" s="46" t="n">
        <v>61.93</v>
      </c>
    </row>
    <row r="43" ht="18.75" customHeight="1">
      <c r="A43" s="41" t="n"/>
      <c r="B43" s="41" t="inlineStr">
        <is>
          <t>香川 !!! Kagawa</t>
        </is>
      </c>
      <c r="C43" s="44">
        <f>J43-SUM(L43,N43)</f>
        <v/>
      </c>
      <c r="D43" s="44">
        <f>K43-SUM(M43,O43)</f>
        <v/>
      </c>
      <c r="E43" s="44">
        <f>ROUND(L43/J43*100-P43,0)</f>
        <v/>
      </c>
      <c r="F43" s="44">
        <f>ROUND(M43/K43*100-Q43,0)</f>
        <v/>
      </c>
      <c r="G43" s="44">
        <f>ROUND((L43-M43)/(J43-K43)*100-R43,0)</f>
        <v/>
      </c>
      <c r="H43" s="45" t="n">
        <v>3</v>
      </c>
      <c r="I43" s="45" t="n">
        <v>4</v>
      </c>
      <c r="J43" s="45" t="n">
        <v>520525</v>
      </c>
      <c r="K43" s="45" t="n">
        <v>242807</v>
      </c>
      <c r="L43" s="45" t="n">
        <v>345625</v>
      </c>
      <c r="M43" s="45" t="n">
        <v>160792</v>
      </c>
      <c r="N43" s="45" t="n">
        <v>174900</v>
      </c>
      <c r="O43" s="45" t="n">
        <v>82015</v>
      </c>
      <c r="P43" s="46" t="n">
        <v>66.40000000000001</v>
      </c>
      <c r="Q43" s="46" t="n">
        <v>66.22</v>
      </c>
      <c r="R43" s="46" t="n">
        <v>66.55</v>
      </c>
    </row>
    <row r="44" ht="18.75" customHeight="1">
      <c r="A44" s="41" t="n"/>
      <c r="B44" s="41" t="inlineStr">
        <is>
          <t>愛媛 !!! Ehime</t>
        </is>
      </c>
      <c r="C44" s="44">
        <f>J44-SUM(L44,N44)</f>
        <v/>
      </c>
      <c r="D44" s="44">
        <f>K44-SUM(M44,O44)</f>
        <v/>
      </c>
      <c r="E44" s="44">
        <f>ROUND(L44/J44*100-P44,0)</f>
        <v/>
      </c>
      <c r="F44" s="44">
        <f>ROUND(M44/K44*100-Q44,0)</f>
        <v/>
      </c>
      <c r="G44" s="44">
        <f>ROUND((L44-M44)/(J44-K44)*100-R44,0)</f>
        <v/>
      </c>
      <c r="H44" s="45" t="n">
        <v>3</v>
      </c>
      <c r="I44" s="45" t="n">
        <v>6</v>
      </c>
      <c r="J44" s="45" t="n">
        <v>807651</v>
      </c>
      <c r="K44" s="45" t="n">
        <v>381201</v>
      </c>
      <c r="L44" s="45" t="n">
        <v>491870</v>
      </c>
      <c r="M44" s="45" t="n">
        <v>237000</v>
      </c>
      <c r="N44" s="45" t="n">
        <v>315781</v>
      </c>
      <c r="O44" s="45" t="n">
        <v>144201</v>
      </c>
      <c r="P44" s="46" t="n">
        <v>60.9</v>
      </c>
      <c r="Q44" s="46" t="n">
        <v>62.9</v>
      </c>
      <c r="R44" s="46" t="n">
        <v>59.8</v>
      </c>
    </row>
    <row r="45" ht="18.75" customHeight="1">
      <c r="A45" s="41" t="n"/>
      <c r="B45" s="41" t="inlineStr">
        <is>
          <t>高知 !!! Kochi</t>
        </is>
      </c>
      <c r="C45" s="44">
        <f>J45-SUM(L45,N45)</f>
        <v/>
      </c>
      <c r="D45" s="44">
        <f>K45-SUM(M45,O45)</f>
        <v/>
      </c>
      <c r="E45" s="42" t="n"/>
      <c r="F45" s="42" t="n"/>
      <c r="G45" s="42" t="n"/>
      <c r="H45" s="45" t="n">
        <v>3</v>
      </c>
      <c r="I45" s="45" t="n">
        <v>3</v>
      </c>
      <c r="J45" s="45" t="n"/>
      <c r="K45" s="45" t="n"/>
      <c r="L45" s="45" t="n"/>
      <c r="M45" s="45" t="n"/>
      <c r="N45" s="45" t="n"/>
      <c r="O45" s="45" t="n"/>
      <c r="P45" s="45" t="n"/>
      <c r="Q45" s="45" t="n"/>
      <c r="R45" s="45" t="n"/>
    </row>
    <row r="46" ht="18.75" customHeight="1">
      <c r="A46" s="41" t="n"/>
      <c r="B46" s="41" t="inlineStr">
        <is>
          <t>福岡 !!! Fukuoka</t>
        </is>
      </c>
      <c r="C46" s="44">
        <f>J46-SUM(L46,N46)</f>
        <v/>
      </c>
      <c r="D46" s="44">
        <f>K46-SUM(M46,O46)</f>
        <v/>
      </c>
      <c r="E46" s="44">
        <f>ROUND(L46/J46*100-P46,0)</f>
        <v/>
      </c>
      <c r="F46" s="44">
        <f>ROUND(M46/K46*100-Q46,0)</f>
        <v/>
      </c>
      <c r="G46" s="44">
        <f>ROUND((L46-M46)/(J46-K46)*100-R46,0)</f>
        <v/>
      </c>
      <c r="H46" s="45" t="n">
        <v>3</v>
      </c>
      <c r="I46" s="45" t="n">
        <v>4</v>
      </c>
      <c r="J46" s="45" t="n">
        <v>1895704</v>
      </c>
      <c r="K46" s="45" t="n">
        <v>909548</v>
      </c>
      <c r="L46" s="45" t="n">
        <v>1170583</v>
      </c>
      <c r="M46" s="45" t="n">
        <v>567799</v>
      </c>
      <c r="N46" s="45" t="n">
        <v>725121</v>
      </c>
      <c r="O46" s="45" t="n">
        <v>341749</v>
      </c>
      <c r="P46" s="46" t="n">
        <v>61.75</v>
      </c>
      <c r="Q46" s="46" t="n">
        <v>62.53</v>
      </c>
      <c r="R46" s="46" t="n">
        <v>61.12</v>
      </c>
    </row>
    <row r="47" ht="18.75" customHeight="1">
      <c r="A47" s="41" t="n"/>
      <c r="B47" s="41" t="inlineStr">
        <is>
          <t>佐賀 !!! Saga</t>
        </is>
      </c>
      <c r="C47" s="44">
        <f>J47-SUM(L47,N47)</f>
        <v/>
      </c>
      <c r="D47" s="44">
        <f>K47-SUM(M47,O47)</f>
        <v/>
      </c>
      <c r="E47" s="44">
        <f>ROUND(L47/J47*100-P47,0)</f>
        <v/>
      </c>
      <c r="F47" s="44">
        <f>ROUND(M47/K47*100-Q47,0)</f>
        <v/>
      </c>
      <c r="G47" s="44">
        <f>ROUND((L47-M47)/(J47-K47)*100-R47,0)</f>
        <v/>
      </c>
      <c r="H47" s="45" t="n">
        <v>3</v>
      </c>
      <c r="I47" s="45" t="n">
        <v>4</v>
      </c>
      <c r="J47" s="45" t="n">
        <v>496353</v>
      </c>
      <c r="K47" s="45" t="n">
        <v>230447</v>
      </c>
      <c r="L47" s="45" t="n">
        <v>399360</v>
      </c>
      <c r="M47" s="45" t="n">
        <v>185127</v>
      </c>
      <c r="N47" s="45" t="n">
        <v>96993</v>
      </c>
      <c r="O47" s="45" t="n">
        <v>45320</v>
      </c>
      <c r="P47" s="46" t="n">
        <v>80.45999999999999</v>
      </c>
      <c r="Q47" s="46" t="n">
        <v>80.33</v>
      </c>
      <c r="R47" s="46" t="n">
        <v>80.56999999999999</v>
      </c>
    </row>
    <row r="48" ht="18.75" customHeight="1">
      <c r="A48" s="41" t="n"/>
      <c r="B48" s="41" t="inlineStr">
        <is>
          <t>長崎 !!! Nagasaki</t>
        </is>
      </c>
      <c r="C48" s="44">
        <f>J48-SUM(L48,N48)</f>
        <v/>
      </c>
      <c r="D48" s="44">
        <f>K48-SUM(M48,O48)</f>
        <v/>
      </c>
      <c r="E48" s="44">
        <f>ROUND(L48/J48*100-P48,0)</f>
        <v/>
      </c>
      <c r="F48" s="44">
        <f>ROUND(M48/K48*100-Q48,0)</f>
        <v/>
      </c>
      <c r="G48" s="44">
        <f>ROUND((L48-M48)/(J48-K48)*100-R48,0)</f>
        <v/>
      </c>
      <c r="H48" s="45" t="n">
        <v>3</v>
      </c>
      <c r="I48" s="45" t="n">
        <v>5</v>
      </c>
      <c r="J48" s="45" t="n">
        <v>863512</v>
      </c>
      <c r="K48" s="45" t="n">
        <v>409872</v>
      </c>
      <c r="L48" s="45" t="n">
        <v>538712</v>
      </c>
      <c r="M48" s="45" t="n">
        <v>262079</v>
      </c>
      <c r="N48" s="45" t="n">
        <v>324800</v>
      </c>
      <c r="O48" s="45" t="n">
        <v>147793</v>
      </c>
      <c r="P48" s="46" t="n">
        <v>62.39</v>
      </c>
      <c r="Q48" s="46" t="n">
        <v>63.94</v>
      </c>
      <c r="R48" s="46" t="n">
        <v>60.98</v>
      </c>
    </row>
    <row r="49" ht="18.75" customHeight="1">
      <c r="A49" s="41" t="n"/>
      <c r="B49" s="41" t="inlineStr">
        <is>
          <t>熊本 !!! Kumamoto</t>
        </is>
      </c>
      <c r="C49" s="44">
        <f>J49-SUM(L49,N49)</f>
        <v/>
      </c>
      <c r="D49" s="44">
        <f>K49-SUM(M49,O49)</f>
        <v/>
      </c>
      <c r="E49" s="44">
        <f>ROUND(L49/J49*100-P49,0)</f>
        <v/>
      </c>
      <c r="F49" s="44">
        <f>ROUND(M49/K49*100-Q49,0)</f>
        <v/>
      </c>
      <c r="G49" s="44">
        <f>ROUND((L49-M49)/(J49-K49)*100-R49,0)</f>
        <v/>
      </c>
      <c r="H49" s="45" t="n">
        <v>3</v>
      </c>
      <c r="I49" s="45" t="n">
        <v>4</v>
      </c>
      <c r="J49" s="45" t="n">
        <v>959842</v>
      </c>
      <c r="K49" s="45" t="n">
        <v>443568</v>
      </c>
      <c r="L49" s="45" t="n">
        <v>626930</v>
      </c>
      <c r="M49" s="45" t="n">
        <v>298125</v>
      </c>
      <c r="N49" s="45" t="n">
        <v>332912</v>
      </c>
      <c r="O49" s="45" t="n">
        <v>145443</v>
      </c>
      <c r="P49" s="46" t="n">
        <v>65.31999999999999</v>
      </c>
      <c r="Q49" s="46" t="n">
        <v>67.20999999999999</v>
      </c>
      <c r="R49" s="46" t="n">
        <v>63.69</v>
      </c>
    </row>
    <row r="50" ht="18.75" customHeight="1">
      <c r="A50" s="41" t="n"/>
      <c r="B50" s="41" t="inlineStr">
        <is>
          <t>大分 !!! Oita</t>
        </is>
      </c>
      <c r="C50" s="44">
        <f>J50-SUM(L50,N50)</f>
        <v/>
      </c>
      <c r="D50" s="44">
        <f>K50-SUM(M50,O50)</f>
        <v/>
      </c>
      <c r="E50" s="44">
        <f>ROUND(L50/J50*100-P50,0)</f>
        <v/>
      </c>
      <c r="F50" s="44">
        <f>ROUND(M50/K50*100-Q50,0)</f>
        <v/>
      </c>
      <c r="G50" s="44">
        <f>ROUND((L50-M50)/(J50-K50)*100-R50,0)</f>
        <v/>
      </c>
      <c r="H50" s="45" t="n">
        <v>3</v>
      </c>
      <c r="I50" s="45" t="n">
        <v>5</v>
      </c>
      <c r="J50" s="45" t="n">
        <v>654209</v>
      </c>
      <c r="K50" s="45" t="n">
        <v>302502</v>
      </c>
      <c r="L50" s="45" t="n">
        <v>527472</v>
      </c>
      <c r="M50" s="45" t="n">
        <v>248045</v>
      </c>
      <c r="N50" s="45" t="n">
        <v>126737</v>
      </c>
      <c r="O50" s="45" t="n">
        <v>54457</v>
      </c>
      <c r="P50" s="46" t="n">
        <v>80.63</v>
      </c>
      <c r="Q50" s="46" t="n">
        <v>82</v>
      </c>
      <c r="R50" s="46" t="n">
        <v>79.45</v>
      </c>
    </row>
    <row r="51" ht="18.75" customHeight="1">
      <c r="A51" s="41" t="n"/>
      <c r="B51" s="41" t="inlineStr">
        <is>
          <t>宮崎 !!! Miyazaki</t>
        </is>
      </c>
      <c r="C51" s="44">
        <f>J51-SUM(L51,N51)</f>
        <v/>
      </c>
      <c r="D51" s="44">
        <f>K51-SUM(M51,O51)</f>
        <v/>
      </c>
      <c r="E51" s="44">
        <f>ROUND(L51/J51*100-P51,0)</f>
        <v/>
      </c>
      <c r="F51" s="44">
        <f>ROUND(M51/K51*100-Q51,0)</f>
        <v/>
      </c>
      <c r="G51" s="44">
        <f>ROUND((L51-M51)/(J51-K51)*100-R51,0)</f>
        <v/>
      </c>
      <c r="H51" s="45" t="n">
        <v>3</v>
      </c>
      <c r="I51" s="45" t="n">
        <v>5</v>
      </c>
      <c r="J51" s="45" t="n">
        <v>551020</v>
      </c>
      <c r="K51" s="45" t="n">
        <v>259123</v>
      </c>
      <c r="L51" s="45" t="n">
        <v>391719</v>
      </c>
      <c r="M51" s="45" t="n">
        <v>191690</v>
      </c>
      <c r="N51" s="45" t="n">
        <v>159301</v>
      </c>
      <c r="O51" s="45" t="n">
        <v>67433</v>
      </c>
      <c r="P51" s="46" t="n">
        <v>71.09</v>
      </c>
      <c r="Q51" s="46" t="n">
        <v>73.98</v>
      </c>
      <c r="R51" s="46" t="n">
        <v>68.53</v>
      </c>
    </row>
    <row r="52" ht="18.75" customHeight="1">
      <c r="A52" s="41" t="n"/>
      <c r="B52" s="41" t="inlineStr">
        <is>
          <t>鹿児島 !!! Kagoshima</t>
        </is>
      </c>
      <c r="C52" s="44">
        <f>J52-SUM(L52,N52)</f>
        <v/>
      </c>
      <c r="D52" s="44">
        <f>K52-SUM(M52,O52)</f>
        <v/>
      </c>
      <c r="E52" s="44">
        <f>ROUND(L52/J52*100-P52,0)</f>
        <v/>
      </c>
      <c r="F52" s="44">
        <f>ROUND(M52/K52*100-Q52,0)</f>
        <v/>
      </c>
      <c r="G52" s="44">
        <f>ROUND((L52-M52)/(J52-K52)*100-R52,0)</f>
        <v/>
      </c>
      <c r="H52" s="45" t="n">
        <v>3</v>
      </c>
      <c r="I52" s="45" t="n">
        <v>8</v>
      </c>
      <c r="J52" s="45" t="n">
        <v>897618</v>
      </c>
      <c r="K52" s="45" t="n">
        <v>406226</v>
      </c>
      <c r="L52" s="45" t="n">
        <v>667512</v>
      </c>
      <c r="M52" s="45" t="n">
        <v>310176</v>
      </c>
      <c r="N52" s="45" t="n">
        <v>230106</v>
      </c>
      <c r="O52" s="45" t="n">
        <v>96050</v>
      </c>
      <c r="P52" s="46" t="n">
        <v>74.37</v>
      </c>
      <c r="Q52" s="46" t="n">
        <v>76.36</v>
      </c>
      <c r="R52" s="46" t="n">
        <v>72.72</v>
      </c>
    </row>
    <row r="53">
      <c r="C53" s="32" t="n"/>
      <c r="D53" s="32" t="n"/>
      <c r="E53" s="32" t="n"/>
      <c r="F53" s="32" t="n"/>
      <c r="G53" s="32" t="n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M51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7" t="inlineStr">
        <is>
          <t>Date</t>
        </is>
      </c>
      <c r="B1" s="47" t="inlineStr">
        <is>
          <t>Prefecture</t>
        </is>
      </c>
      <c r="C1" s="47" t="inlineStr">
        <is>
          <t>Elected persons a)</t>
        </is>
      </c>
      <c r="D1" s="47" t="inlineStr">
        <is>
          <t>Candidates</t>
        </is>
      </c>
      <c r="E1" s="47" t="inlineStr">
        <is>
          <t>Electors</t>
        </is>
      </c>
      <c r="F1" s="47" t="inlineStr">
        <is>
          <t>Electors</t>
        </is>
      </c>
      <c r="G1" s="47" t="inlineStr">
        <is>
          <t>Voters</t>
        </is>
      </c>
      <c r="H1" s="47" t="inlineStr">
        <is>
          <t>Voters</t>
        </is>
      </c>
      <c r="I1" s="47" t="inlineStr">
        <is>
          <t>Abstained</t>
        </is>
      </c>
      <c r="J1" s="47" t="inlineStr">
        <is>
          <t>Abstained</t>
        </is>
      </c>
      <c r="K1" s="47" t="inlineStr">
        <is>
          <t>Voting percentages</t>
        </is>
      </c>
      <c r="L1" s="47" t="inlineStr">
        <is>
          <t>Voting percentages</t>
        </is>
      </c>
      <c r="M1" s="47" t="inlineStr">
        <is>
          <t>Voting percentages</t>
        </is>
      </c>
    </row>
    <row r="2">
      <c r="A2" s="47" t="inlineStr"/>
      <c r="B2" s="47" t="inlineStr"/>
      <c r="C2" s="47" t="inlineStr"/>
      <c r="D2" s="47" t="inlineStr"/>
      <c r="E2" s="47" t="inlineStr">
        <is>
          <t>Total</t>
        </is>
      </c>
      <c r="F2" s="47" t="inlineStr">
        <is>
          <t>Male</t>
        </is>
      </c>
      <c r="G2" s="47" t="inlineStr">
        <is>
          <t>Total</t>
        </is>
      </c>
      <c r="H2" s="47" t="inlineStr">
        <is>
          <t>Male</t>
        </is>
      </c>
      <c r="I2" s="47" t="inlineStr">
        <is>
          <t>Total</t>
        </is>
      </c>
      <c r="J2" s="47" t="inlineStr">
        <is>
          <t>Male</t>
        </is>
      </c>
      <c r="K2" s="47" t="inlineStr">
        <is>
          <t>Total</t>
        </is>
      </c>
      <c r="L2" s="47" t="inlineStr">
        <is>
          <t>Male</t>
        </is>
      </c>
      <c r="M2" s="47" t="inlineStr">
        <is>
          <t>Female</t>
        </is>
      </c>
    </row>
    <row r="3">
      <c r="A3" s="47" t="inlineStr">
        <is>
          <t>Oct. 5 1948</t>
        </is>
      </c>
      <c r="B3" s="47" t="inlineStr"/>
      <c r="C3" s="47" t="n">
        <v>276</v>
      </c>
      <c r="D3" s="47" t="n">
        <v>703</v>
      </c>
      <c r="E3" s="47" t="n">
        <v>41045681</v>
      </c>
      <c r="F3" s="47" t="n">
        <v>19561050</v>
      </c>
      <c r="G3" s="47" t="n">
        <v>23215992</v>
      </c>
      <c r="H3" s="47" t="n">
        <v>11846411</v>
      </c>
      <c r="I3" s="47" t="n">
        <v>17829689</v>
      </c>
      <c r="J3" s="47" t="n">
        <v>7714639</v>
      </c>
      <c r="K3" s="47" t="n">
        <v>56.56</v>
      </c>
      <c r="L3" s="47" t="n">
        <v>60.56</v>
      </c>
      <c r="M3" s="47" t="n">
        <v>52.92</v>
      </c>
    </row>
    <row r="4">
      <c r="A4" s="47" t="inlineStr">
        <is>
          <t>Nov. 10 1950</t>
        </is>
      </c>
      <c r="B4" s="47" t="inlineStr"/>
      <c r="C4" s="47" t="n">
        <v>140</v>
      </c>
      <c r="D4" s="47" t="n">
        <v>231</v>
      </c>
      <c r="E4" s="47" t="n">
        <v>41902223</v>
      </c>
      <c r="F4" s="47" t="n">
        <v>19993069</v>
      </c>
      <c r="G4" s="47" t="n">
        <v>22129192</v>
      </c>
      <c r="H4" s="47" t="n">
        <v>11073464</v>
      </c>
      <c r="I4" s="47" t="n">
        <v>19773031</v>
      </c>
      <c r="J4" s="47" t="n">
        <v>8919605</v>
      </c>
      <c r="K4" s="47" t="n">
        <v>52.81</v>
      </c>
      <c r="L4" s="47" t="n">
        <v>55.39</v>
      </c>
      <c r="M4" s="47" t="n">
        <v>50.46</v>
      </c>
    </row>
    <row r="5">
      <c r="A5" s="47" t="inlineStr">
        <is>
          <t>Oct. 5 1952</t>
        </is>
      </c>
      <c r="B5" s="47" t="inlineStr"/>
      <c r="C5" s="47" t="n">
        <v>140</v>
      </c>
      <c r="D5" s="47" t="n">
        <v>219</v>
      </c>
      <c r="E5" s="47" t="n">
        <v>42546664</v>
      </c>
      <c r="F5" s="47" t="n">
        <v>20315351</v>
      </c>
      <c r="G5" s="47" t="n">
        <v>25437830</v>
      </c>
      <c r="H5" s="47" t="n">
        <v>12504131</v>
      </c>
      <c r="I5" s="47" t="n">
        <v>17108834</v>
      </c>
      <c r="J5" s="47" t="n">
        <v>7811220</v>
      </c>
      <c r="K5" s="47" t="n">
        <v>59.79</v>
      </c>
      <c r="L5" s="47" t="n">
        <v>61.55</v>
      </c>
      <c r="M5" s="47" t="n">
        <v>58.18</v>
      </c>
    </row>
    <row r="6">
      <c r="A6" s="47" t="inlineStr"/>
      <c r="B6" s="47" t="inlineStr">
        <is>
          <t>Hokkaido</t>
        </is>
      </c>
      <c r="C6" s="47" t="n">
        <v>3</v>
      </c>
      <c r="D6" s="47" t="n">
        <v>9</v>
      </c>
      <c r="E6" s="47" t="n">
        <v>2168299</v>
      </c>
      <c r="F6" s="47" t="n">
        <v>1079391</v>
      </c>
      <c r="G6" s="47" t="n">
        <v>1265022</v>
      </c>
      <c r="H6" s="47" t="n">
        <v>667050</v>
      </c>
      <c r="I6" s="47" t="n">
        <v>903277</v>
      </c>
      <c r="J6" s="47" t="n">
        <v>412341</v>
      </c>
      <c r="K6" s="47" t="n">
        <v>58.34</v>
      </c>
      <c r="L6" s="47" t="n">
        <v>61.8</v>
      </c>
      <c r="M6" s="47" t="n">
        <v>54.92</v>
      </c>
    </row>
    <row r="7">
      <c r="A7" s="47" t="inlineStr"/>
      <c r="B7" s="47" t="inlineStr">
        <is>
          <t>Aomori</t>
        </is>
      </c>
      <c r="C7" s="47" t="n">
        <v>3</v>
      </c>
      <c r="D7" s="47" t="n">
        <v>5</v>
      </c>
      <c r="E7" s="47" t="n">
        <v>654044</v>
      </c>
      <c r="F7" s="47" t="n">
        <v>315557</v>
      </c>
      <c r="G7" s="47" t="n">
        <v>425642</v>
      </c>
      <c r="H7" s="47" t="n">
        <v>217320</v>
      </c>
      <c r="I7" s="47" t="n">
        <v>228402</v>
      </c>
      <c r="J7" s="47" t="n">
        <v>98237</v>
      </c>
      <c r="K7" s="47" t="n">
        <v>65.43000000000001</v>
      </c>
      <c r="L7" s="47" t="n">
        <v>68.86</v>
      </c>
      <c r="M7" s="47" t="n">
        <v>61.54</v>
      </c>
    </row>
    <row r="8">
      <c r="A8" s="47" t="inlineStr"/>
      <c r="B8" s="47" t="inlineStr">
        <is>
          <t>Iwate</t>
        </is>
      </c>
      <c r="C8" s="47" t="n">
        <v>3</v>
      </c>
      <c r="D8" s="47" t="n">
        <v>4</v>
      </c>
      <c r="E8" s="47" t="n">
        <v>708483</v>
      </c>
      <c r="F8" s="47" t="n">
        <v>340443</v>
      </c>
      <c r="G8" s="47" t="n">
        <v>510887</v>
      </c>
      <c r="H8" s="47" t="n">
        <v>256589</v>
      </c>
      <c r="I8" s="47" t="n">
        <v>197596</v>
      </c>
      <c r="J8" s="47" t="n">
        <v>83854</v>
      </c>
      <c r="K8" s="47" t="n">
        <v>72.11</v>
      </c>
      <c r="L8" s="47" t="n">
        <v>75.37</v>
      </c>
      <c r="M8" s="47" t="n">
        <v>69.09999999999999</v>
      </c>
    </row>
    <row r="9">
      <c r="A9" s="47" t="inlineStr"/>
      <c r="B9" s="47" t="inlineStr">
        <is>
          <t>Miyagi</t>
        </is>
      </c>
      <c r="C9" s="47" t="n">
        <v>4</v>
      </c>
      <c r="D9" s="47" t="n">
        <v>5</v>
      </c>
      <c r="E9" s="47" t="n">
        <v>851984</v>
      </c>
      <c r="F9" s="47" t="n">
        <v>406972</v>
      </c>
      <c r="G9" s="47" t="n">
        <v>653263</v>
      </c>
      <c r="H9" s="47" t="n">
        <v>331553</v>
      </c>
      <c r="I9" s="47" t="n">
        <v>198721</v>
      </c>
      <c r="J9" s="47" t="n">
        <v>75419</v>
      </c>
      <c r="K9" s="47" t="n">
        <v>76.68000000000001</v>
      </c>
      <c r="L9" s="47" t="n">
        <v>81.47</v>
      </c>
      <c r="M9" s="47" t="n">
        <v>72.29000000000001</v>
      </c>
    </row>
    <row r="10">
      <c r="A10" s="47" t="inlineStr"/>
      <c r="B10" s="47" t="inlineStr">
        <is>
          <t>Akita</t>
        </is>
      </c>
      <c r="C10" s="47" t="n">
        <v>3</v>
      </c>
      <c r="D10" s="47" t="n">
        <v>5</v>
      </c>
      <c r="E10" s="47" t="n">
        <v>678975</v>
      </c>
      <c r="F10" s="47" t="n">
        <v>325712</v>
      </c>
      <c r="G10" s="47" t="n">
        <v>520962</v>
      </c>
      <c r="H10" s="47" t="n">
        <v>256686</v>
      </c>
      <c r="I10" s="47" t="n">
        <v>158013</v>
      </c>
      <c r="J10" s="47" t="n">
        <v>69026</v>
      </c>
      <c r="K10" s="47" t="n">
        <v>76.73</v>
      </c>
      <c r="L10" s="47" t="n">
        <v>78.81</v>
      </c>
      <c r="M10" s="47" t="n">
        <v>74.81</v>
      </c>
    </row>
    <row r="11">
      <c r="A11" s="47" t="inlineStr"/>
      <c r="B11" s="47" t="inlineStr">
        <is>
          <t>Yamagata</t>
        </is>
      </c>
      <c r="C11" s="47" t="n">
        <v>3</v>
      </c>
      <c r="D11" s="47" t="n">
        <v>4</v>
      </c>
      <c r="E11" s="47" t="n">
        <v>710877</v>
      </c>
      <c r="F11" s="47" t="n">
        <v>332094</v>
      </c>
      <c r="G11" s="47" t="n">
        <v>592812</v>
      </c>
      <c r="H11" s="47" t="n">
        <v>280851</v>
      </c>
      <c r="I11" s="47" t="n">
        <v>118065</v>
      </c>
      <c r="J11" s="47" t="n">
        <v>51243</v>
      </c>
      <c r="K11" s="47" t="n">
        <v>83.40000000000001</v>
      </c>
      <c r="L11" s="47" t="n">
        <v>84.59999999999999</v>
      </c>
      <c r="M11" s="47" t="n">
        <v>82.40000000000001</v>
      </c>
    </row>
    <row r="12">
      <c r="A12" s="47" t="inlineStr"/>
      <c r="B12" s="47" t="inlineStr">
        <is>
          <t>Fukushima</t>
        </is>
      </c>
      <c r="C12" s="47" t="n">
        <v>3</v>
      </c>
      <c r="D12" s="47" t="n">
        <v>4</v>
      </c>
      <c r="E12" s="47" t="n">
        <v>1030109</v>
      </c>
      <c r="F12" s="47" t="n">
        <v>484929</v>
      </c>
      <c r="G12" s="47" t="n">
        <v>786908</v>
      </c>
      <c r="H12" s="47" t="n">
        <v>384336</v>
      </c>
      <c r="I12" s="47" t="n">
        <v>243201</v>
      </c>
      <c r="J12" s="47" t="n">
        <v>100593</v>
      </c>
      <c r="K12" s="47" t="n">
        <v>76.39</v>
      </c>
      <c r="L12" s="47" t="n">
        <v>79.26000000000001</v>
      </c>
      <c r="M12" s="47" t="n">
        <v>73.84</v>
      </c>
    </row>
    <row r="13">
      <c r="A13" s="47" t="inlineStr"/>
      <c r="B13" s="47" t="inlineStr">
        <is>
          <t>Ibaraki</t>
        </is>
      </c>
      <c r="C13" s="47" t="n">
        <v>3</v>
      </c>
      <c r="D13" s="47" t="n">
        <v>4</v>
      </c>
      <c r="E13" s="47" t="n">
        <v>1077881</v>
      </c>
      <c r="F13" s="47" t="n">
        <v>509446</v>
      </c>
      <c r="G13" s="47" t="n">
        <v>717790</v>
      </c>
      <c r="H13" s="47" t="n">
        <v>365693</v>
      </c>
      <c r="I13" s="47" t="n">
        <v>360091</v>
      </c>
      <c r="J13" s="47" t="n">
        <v>143753</v>
      </c>
      <c r="K13" s="47" t="n">
        <v>66.59</v>
      </c>
      <c r="L13" s="47" t="n">
        <v>71.78</v>
      </c>
      <c r="M13" s="47" t="n">
        <v>61.94</v>
      </c>
    </row>
    <row r="14">
      <c r="A14" s="47" t="inlineStr"/>
      <c r="B14" s="47" t="inlineStr">
        <is>
          <t>Tochigi</t>
        </is>
      </c>
      <c r="C14" s="47" t="n">
        <v>3</v>
      </c>
      <c r="D14" s="47" t="n">
        <v>5</v>
      </c>
      <c r="E14" s="47" t="n">
        <v>793534</v>
      </c>
      <c r="F14" s="47" t="n">
        <v>372232</v>
      </c>
      <c r="G14" s="47" t="n">
        <v>507433</v>
      </c>
      <c r="H14" s="47" t="n">
        <v>256302</v>
      </c>
      <c r="I14" s="47" t="n">
        <v>286101</v>
      </c>
      <c r="J14" s="47" t="n">
        <v>115930</v>
      </c>
      <c r="K14" s="47" t="n">
        <v>63.9</v>
      </c>
      <c r="L14" s="47" t="n">
        <v>68.90000000000001</v>
      </c>
      <c r="M14" s="47" t="n">
        <v>59.6</v>
      </c>
    </row>
    <row r="15">
      <c r="A15" s="47" t="inlineStr"/>
      <c r="B15" s="47" t="inlineStr">
        <is>
          <t>Gumma</t>
        </is>
      </c>
      <c r="C15" s="47" t="n">
        <v>3</v>
      </c>
      <c r="D15" s="47" t="n">
        <v>4</v>
      </c>
      <c r="E15" s="47" t="n">
        <v>835303</v>
      </c>
      <c r="F15" s="47" t="n">
        <v>393464</v>
      </c>
      <c r="G15" s="47" t="n">
        <v>631145</v>
      </c>
      <c r="H15" s="47" t="n">
        <v>303110</v>
      </c>
      <c r="I15" s="47" t="n">
        <v>204158</v>
      </c>
      <c r="J15" s="47" t="n">
        <v>90354</v>
      </c>
      <c r="K15" s="47" t="n">
        <v>75.56</v>
      </c>
      <c r="L15" s="47" t="n">
        <v>77.04000000000001</v>
      </c>
      <c r="M15" s="47" t="n">
        <v>74.23999999999999</v>
      </c>
    </row>
    <row r="16">
      <c r="A16" s="47" t="inlineStr"/>
      <c r="B16" s="47" t="inlineStr">
        <is>
          <t>Saitama</t>
        </is>
      </c>
      <c r="C16" s="47" t="n">
        <v>3</v>
      </c>
      <c r="D16" s="47" t="n">
        <v>5</v>
      </c>
      <c r="E16" s="47" t="n">
        <v>1142068</v>
      </c>
      <c r="F16" s="47" t="n">
        <v>547617</v>
      </c>
      <c r="G16" s="47" t="n">
        <v>722738</v>
      </c>
      <c r="H16" s="47" t="n">
        <v>368912</v>
      </c>
      <c r="I16" s="47" t="n">
        <v>419330</v>
      </c>
      <c r="J16" s="47" t="n">
        <v>178705</v>
      </c>
      <c r="K16" s="47" t="n">
        <v>63.28</v>
      </c>
      <c r="L16" s="47" t="n">
        <v>67.36</v>
      </c>
      <c r="M16" s="47" t="n">
        <v>59.52</v>
      </c>
    </row>
    <row r="17">
      <c r="A17" s="47" t="inlineStr"/>
      <c r="B17" s="47" t="inlineStr">
        <is>
          <t>Chiba</t>
        </is>
      </c>
      <c r="C17" s="47" t="n">
        <v>3</v>
      </c>
      <c r="D17" s="47" t="n">
        <v>3</v>
      </c>
      <c r="E17" s="47" t="inlineStr"/>
      <c r="F17" s="47" t="inlineStr"/>
      <c r="G17" s="47" t="inlineStr"/>
      <c r="H17" s="47" t="inlineStr"/>
      <c r="I17" s="47" t="inlineStr"/>
      <c r="J17" s="47" t="inlineStr"/>
      <c r="K17" s="47" t="inlineStr"/>
      <c r="L17" s="47" t="inlineStr"/>
      <c r="M17" s="47" t="inlineStr"/>
    </row>
    <row r="18">
      <c r="A18" s="47" t="inlineStr"/>
      <c r="B18" s="47" t="inlineStr">
        <is>
          <t>Tokyo</t>
        </is>
      </c>
      <c r="C18" s="47" t="n">
        <v>3</v>
      </c>
      <c r="D18" s="47" t="n">
        <v>11</v>
      </c>
      <c r="E18" s="47" t="n">
        <v>3906454</v>
      </c>
      <c r="F18" s="47" t="n">
        <v>1960821</v>
      </c>
      <c r="G18" s="47" t="n">
        <v>1361410</v>
      </c>
      <c r="H18" s="47" t="n">
        <v>720444</v>
      </c>
      <c r="I18" s="47" t="n">
        <v>2545044</v>
      </c>
      <c r="J18" s="47" t="n">
        <v>1240377</v>
      </c>
      <c r="K18" s="47" t="n">
        <v>34.8</v>
      </c>
      <c r="L18" s="47" t="n">
        <v>36.7</v>
      </c>
      <c r="M18" s="47" t="n">
        <v>32.9</v>
      </c>
    </row>
    <row r="19">
      <c r="A19" s="47" t="inlineStr"/>
      <c r="B19" s="47" t="inlineStr">
        <is>
          <t>Kanagawa</t>
        </is>
      </c>
      <c r="C19" s="47" t="n">
        <v>3</v>
      </c>
      <c r="D19" s="47" t="n">
        <v>5</v>
      </c>
      <c r="E19" s="47" t="n">
        <v>1471457</v>
      </c>
      <c r="F19" s="47" t="n">
        <v>731660</v>
      </c>
      <c r="G19" s="47" t="n">
        <v>682401</v>
      </c>
      <c r="H19" s="47" t="n">
        <v>350079</v>
      </c>
      <c r="I19" s="47" t="n">
        <v>789056</v>
      </c>
      <c r="J19" s="47" t="n">
        <v>381581</v>
      </c>
      <c r="K19" s="47" t="n">
        <v>46.38</v>
      </c>
      <c r="L19" s="47" t="n">
        <v>47.85</v>
      </c>
      <c r="M19" s="47" t="n">
        <v>44.92</v>
      </c>
    </row>
    <row r="20">
      <c r="A20" s="47" t="inlineStr"/>
      <c r="B20" s="47" t="inlineStr">
        <is>
          <t>Niigata</t>
        </is>
      </c>
      <c r="C20" s="47" t="n">
        <v>3</v>
      </c>
      <c r="D20" s="47" t="n">
        <v>5</v>
      </c>
      <c r="E20" s="47" t="n">
        <v>1294550</v>
      </c>
      <c r="F20" s="47" t="n">
        <v>603966</v>
      </c>
      <c r="G20" s="47" t="n">
        <v>981185</v>
      </c>
      <c r="H20" s="47" t="n">
        <v>476933</v>
      </c>
      <c r="I20" s="47" t="n">
        <v>313365</v>
      </c>
      <c r="J20" s="47" t="n">
        <v>127033</v>
      </c>
      <c r="K20" s="47" t="n">
        <v>75.79000000000001</v>
      </c>
      <c r="L20" s="47" t="n">
        <v>78.97</v>
      </c>
      <c r="M20" s="47" t="n">
        <v>73.02</v>
      </c>
    </row>
    <row r="21">
      <c r="A21" s="47" t="inlineStr"/>
      <c r="B21" s="47" t="inlineStr">
        <is>
          <t>Toyama</t>
        </is>
      </c>
      <c r="C21" s="47" t="n">
        <v>3</v>
      </c>
      <c r="D21" s="47" t="n">
        <v>5</v>
      </c>
      <c r="E21" s="47" t="n">
        <v>554051</v>
      </c>
      <c r="F21" s="47" t="n">
        <v>261110</v>
      </c>
      <c r="G21" s="47" t="n">
        <v>328668</v>
      </c>
      <c r="H21" s="47" t="n">
        <v>160696</v>
      </c>
      <c r="I21" s="47" t="n">
        <v>225383</v>
      </c>
      <c r="J21" s="47" t="n">
        <v>100414</v>
      </c>
      <c r="K21" s="47" t="n">
        <v>59.32</v>
      </c>
      <c r="L21" s="47" t="n">
        <v>61.54</v>
      </c>
      <c r="M21" s="47" t="n">
        <v>57.34</v>
      </c>
    </row>
    <row r="22">
      <c r="A22" s="47" t="inlineStr"/>
      <c r="B22" s="47" t="inlineStr">
        <is>
          <t>Ishikawa</t>
        </is>
      </c>
      <c r="C22" s="47" t="n">
        <v>3</v>
      </c>
      <c r="D22" s="47" t="n">
        <v>4</v>
      </c>
      <c r="E22" s="47" t="n">
        <v>536306</v>
      </c>
      <c r="F22" s="47" t="n">
        <v>248271</v>
      </c>
      <c r="G22" s="47" t="n">
        <v>314225</v>
      </c>
      <c r="H22" s="47" t="n">
        <v>148770</v>
      </c>
      <c r="I22" s="47" t="n">
        <v>222081</v>
      </c>
      <c r="J22" s="47" t="n">
        <v>99501</v>
      </c>
      <c r="K22" s="47" t="n">
        <v>58.59</v>
      </c>
      <c r="L22" s="47" t="n">
        <v>59.92</v>
      </c>
      <c r="M22" s="47" t="n">
        <v>57.44</v>
      </c>
    </row>
    <row r="23">
      <c r="A23" s="47" t="inlineStr"/>
      <c r="B23" s="47" t="inlineStr">
        <is>
          <t>Fukui</t>
        </is>
      </c>
      <c r="C23" s="47" t="n">
        <v>3</v>
      </c>
      <c r="D23" s="47" t="n">
        <v>6</v>
      </c>
      <c r="E23" s="47" t="n">
        <v>418778</v>
      </c>
      <c r="F23" s="47" t="n">
        <v>195357</v>
      </c>
      <c r="G23" s="47" t="n">
        <v>247515</v>
      </c>
      <c r="H23" s="47" t="n">
        <v>119805</v>
      </c>
      <c r="I23" s="47" t="n">
        <v>171263</v>
      </c>
      <c r="J23" s="47" t="n">
        <v>75552</v>
      </c>
      <c r="K23" s="47" t="n">
        <v>59.1</v>
      </c>
      <c r="L23" s="47" t="n">
        <v>61.33</v>
      </c>
      <c r="M23" s="47" t="n">
        <v>57.16</v>
      </c>
    </row>
    <row r="24">
      <c r="A24" s="47" t="inlineStr"/>
      <c r="B24" s="47" t="inlineStr">
        <is>
          <t>Yamanashi</t>
        </is>
      </c>
      <c r="C24" s="47" t="n">
        <v>3</v>
      </c>
      <c r="D24" s="47" t="n">
        <v>4</v>
      </c>
      <c r="E24" s="47" t="n">
        <v>423454</v>
      </c>
      <c r="F24" s="47" t="n">
        <v>198438</v>
      </c>
      <c r="G24" s="47" t="n">
        <v>323915</v>
      </c>
      <c r="H24" s="47" t="n">
        <v>155218</v>
      </c>
      <c r="I24" s="47" t="n">
        <v>99539</v>
      </c>
      <c r="J24" s="47" t="n">
        <v>43220</v>
      </c>
      <c r="K24" s="47" t="n">
        <v>76.48999999999999</v>
      </c>
      <c r="L24" s="47" t="n">
        <v>78.22</v>
      </c>
      <c r="M24" s="47" t="n">
        <v>74.97</v>
      </c>
    </row>
    <row r="25">
      <c r="A25" s="47" t="inlineStr"/>
      <c r="B25" s="47" t="inlineStr">
        <is>
          <t>Nagano</t>
        </is>
      </c>
      <c r="C25" s="47" t="n">
        <v>3</v>
      </c>
      <c r="D25" s="47" t="n">
        <v>4</v>
      </c>
      <c r="E25" s="47" t="n">
        <v>1130993</v>
      </c>
      <c r="F25" s="47" t="n">
        <v>527101</v>
      </c>
      <c r="G25" s="47" t="n">
        <v>798370</v>
      </c>
      <c r="H25" s="47" t="n">
        <v>384029</v>
      </c>
      <c r="I25" s="47" t="n">
        <v>332623</v>
      </c>
      <c r="J25" s="47" t="n">
        <v>143072</v>
      </c>
      <c r="K25" s="47" t="n">
        <v>70.59</v>
      </c>
      <c r="L25" s="47" t="n">
        <v>72.86</v>
      </c>
      <c r="M25" s="47" t="n">
        <v>68.61</v>
      </c>
    </row>
    <row r="26">
      <c r="A26" s="47" t="inlineStr"/>
      <c r="B26" s="47" t="inlineStr">
        <is>
          <t>Gifu</t>
        </is>
      </c>
      <c r="C26" s="47" t="n">
        <v>3</v>
      </c>
      <c r="D26" s="47" t="n">
        <v>5</v>
      </c>
      <c r="E26" s="47" t="n">
        <v>847640</v>
      </c>
      <c r="F26" s="47" t="n">
        <v>406715</v>
      </c>
      <c r="G26" s="47" t="n">
        <v>449142</v>
      </c>
      <c r="H26" s="47" t="n">
        <v>227085</v>
      </c>
      <c r="I26" s="47" t="n">
        <v>398498</v>
      </c>
      <c r="J26" s="47" t="n">
        <v>179630</v>
      </c>
      <c r="K26" s="47" t="n">
        <v>52.36</v>
      </c>
      <c r="L26" s="47" t="n">
        <v>55.83</v>
      </c>
      <c r="M26" s="47" t="n">
        <v>50.36</v>
      </c>
    </row>
    <row r="27">
      <c r="A27" s="47" t="inlineStr"/>
      <c r="B27" s="47" t="inlineStr">
        <is>
          <t>Shizuoka</t>
        </is>
      </c>
      <c r="C27" s="47" t="n">
        <v>3</v>
      </c>
      <c r="D27" s="47" t="n">
        <v>4</v>
      </c>
      <c r="E27" s="47" t="n">
        <v>1317438</v>
      </c>
      <c r="F27" s="47" t="n">
        <v>626578</v>
      </c>
      <c r="G27" s="47" t="n">
        <v>741179</v>
      </c>
      <c r="H27" s="47" t="n">
        <v>364273</v>
      </c>
      <c r="I27" s="47" t="n">
        <v>576259</v>
      </c>
      <c r="J27" s="47" t="n">
        <v>262305</v>
      </c>
      <c r="K27" s="47" t="n">
        <v>56.25</v>
      </c>
      <c r="L27" s="47" t="n">
        <v>58.15</v>
      </c>
      <c r="M27" s="47" t="n">
        <v>54.53</v>
      </c>
    </row>
    <row r="28">
      <c r="A28" s="47" t="inlineStr"/>
      <c r="B28" s="47" t="inlineStr">
        <is>
          <t>Aichi</t>
        </is>
      </c>
      <c r="C28" s="47" t="n">
        <v>3</v>
      </c>
      <c r="D28" s="47" t="n">
        <v>5</v>
      </c>
      <c r="E28" s="47" t="n">
        <v>1882712</v>
      </c>
      <c r="F28" s="47" t="n">
        <v>891727</v>
      </c>
      <c r="G28" s="47" t="n">
        <v>947780</v>
      </c>
      <c r="H28" s="47" t="n">
        <v>458444</v>
      </c>
      <c r="I28" s="47" t="n">
        <v>934932</v>
      </c>
      <c r="J28" s="47" t="n">
        <v>433283</v>
      </c>
      <c r="K28" s="47" t="n">
        <v>50.34</v>
      </c>
      <c r="L28" s="47" t="n">
        <v>51.41</v>
      </c>
      <c r="M28" s="47" t="n">
        <v>49.38</v>
      </c>
    </row>
    <row r="29">
      <c r="A29" s="47" t="inlineStr"/>
      <c r="B29" s="47" t="inlineStr">
        <is>
          <t>Mie</t>
        </is>
      </c>
      <c r="C29" s="47" t="n">
        <v>3</v>
      </c>
      <c r="D29" s="47" t="n">
        <v>5</v>
      </c>
      <c r="E29" s="47" t="n">
        <v>810533</v>
      </c>
      <c r="F29" s="47" t="n">
        <v>377945</v>
      </c>
      <c r="G29" s="47" t="n">
        <v>555560</v>
      </c>
      <c r="H29" s="47" t="n">
        <v>265450</v>
      </c>
      <c r="I29" s="47" t="n">
        <v>254973</v>
      </c>
      <c r="J29" s="47" t="n">
        <v>112495</v>
      </c>
      <c r="K29" s="47" t="n">
        <v>68.54000000000001</v>
      </c>
      <c r="L29" s="47" t="n">
        <v>70.23</v>
      </c>
      <c r="M29" s="47" t="n">
        <v>67.06</v>
      </c>
    </row>
    <row r="30">
      <c r="A30" s="47" t="inlineStr"/>
      <c r="B30" s="47" t="inlineStr">
        <is>
          <t>Shiga</t>
        </is>
      </c>
      <c r="C30" s="47" t="n">
        <v>3</v>
      </c>
      <c r="D30" s="47" t="n">
        <v>3</v>
      </c>
      <c r="E30" s="47" t="inlineStr"/>
      <c r="F30" s="47" t="inlineStr"/>
      <c r="G30" s="47" t="inlineStr"/>
      <c r="H30" s="47" t="inlineStr"/>
      <c r="I30" s="47" t="inlineStr"/>
      <c r="J30" s="47" t="inlineStr"/>
      <c r="K30" s="47" t="inlineStr"/>
      <c r="L30" s="47" t="inlineStr"/>
      <c r="M30" s="47" t="inlineStr"/>
    </row>
    <row r="31">
      <c r="A31" s="47" t="inlineStr"/>
      <c r="B31" s="47" t="inlineStr">
        <is>
          <t>Kyoto</t>
        </is>
      </c>
      <c r="C31" s="47" t="n">
        <v>3</v>
      </c>
      <c r="D31" s="47" t="n">
        <v>4</v>
      </c>
      <c r="E31" s="47" t="n">
        <v>1101051</v>
      </c>
      <c r="F31" s="47" t="n">
        <v>515200</v>
      </c>
      <c r="G31" s="47" t="n">
        <v>424368</v>
      </c>
      <c r="H31" s="47" t="n">
        <v>215369</v>
      </c>
      <c r="I31" s="47" t="n">
        <v>676683</v>
      </c>
      <c r="J31" s="47" t="n">
        <v>299831</v>
      </c>
      <c r="K31" s="47" t="n">
        <v>38.54</v>
      </c>
      <c r="L31" s="47" t="n">
        <v>41.8</v>
      </c>
      <c r="M31" s="47" t="n">
        <v>35.67</v>
      </c>
    </row>
    <row r="32">
      <c r="A32" s="47" t="inlineStr"/>
      <c r="B32" s="47" t="inlineStr">
        <is>
          <t>Osaka</t>
        </is>
      </c>
      <c r="C32" s="47" t="n">
        <v>3</v>
      </c>
      <c r="D32" s="47" t="n">
        <v>5</v>
      </c>
      <c r="E32" s="47" t="n">
        <v>2274500</v>
      </c>
      <c r="F32" s="47" t="n">
        <v>1096223</v>
      </c>
      <c r="G32" s="47" t="n">
        <v>863297</v>
      </c>
      <c r="H32" s="47" t="n">
        <v>419544</v>
      </c>
      <c r="I32" s="47" t="n">
        <v>1411203</v>
      </c>
      <c r="J32" s="47" t="n">
        <v>676679</v>
      </c>
      <c r="K32" s="47" t="n">
        <v>37.96</v>
      </c>
      <c r="L32" s="47" t="n">
        <v>38.27</v>
      </c>
      <c r="M32" s="47" t="n">
        <v>37.66</v>
      </c>
    </row>
    <row r="33">
      <c r="A33" s="47" t="inlineStr"/>
      <c r="B33" s="47" t="inlineStr">
        <is>
          <t>Hyogo</t>
        </is>
      </c>
      <c r="C33" s="47" t="n">
        <v>3</v>
      </c>
      <c r="D33" s="47" t="n">
        <v>5</v>
      </c>
      <c r="E33" s="47" t="n">
        <v>1915353</v>
      </c>
      <c r="F33" s="47" t="n">
        <v>922258</v>
      </c>
      <c r="G33" s="47" t="n">
        <v>1005487</v>
      </c>
      <c r="H33" s="47" t="n">
        <v>483310</v>
      </c>
      <c r="I33" s="47" t="n">
        <v>909866</v>
      </c>
      <c r="J33" s="47" t="n">
        <v>438948</v>
      </c>
      <c r="K33" s="47" t="n">
        <v>52.5</v>
      </c>
      <c r="L33" s="47" t="n">
        <v>52.41</v>
      </c>
      <c r="M33" s="47" t="n">
        <v>52.58</v>
      </c>
    </row>
    <row r="34">
      <c r="A34" s="47" t="inlineStr"/>
      <c r="B34" s="47" t="inlineStr">
        <is>
          <t>Nara</t>
        </is>
      </c>
      <c r="C34" s="47" t="n">
        <v>3</v>
      </c>
      <c r="D34" s="47" t="n">
        <v>5</v>
      </c>
      <c r="E34" s="47" t="n">
        <v>435493</v>
      </c>
      <c r="F34" s="47" t="n">
        <v>203589</v>
      </c>
      <c r="G34" s="47" t="n">
        <v>277147</v>
      </c>
      <c r="H34" s="47" t="n">
        <v>132349</v>
      </c>
      <c r="I34" s="47" t="n">
        <v>158346</v>
      </c>
      <c r="J34" s="47" t="n">
        <v>71240</v>
      </c>
      <c r="K34" s="47" t="n">
        <v>63.64</v>
      </c>
      <c r="L34" s="47" t="n">
        <v>65.03</v>
      </c>
      <c r="M34" s="47" t="n">
        <v>62.44</v>
      </c>
    </row>
    <row r="35">
      <c r="A35" s="47" t="inlineStr"/>
      <c r="B35" s="47" t="inlineStr">
        <is>
          <t>Wakayama</t>
        </is>
      </c>
      <c r="C35" s="47" t="n">
        <v>3</v>
      </c>
      <c r="D35" s="47" t="n">
        <v>3</v>
      </c>
      <c r="E35" s="47" t="inlineStr"/>
      <c r="F35" s="47" t="inlineStr"/>
      <c r="G35" s="47" t="inlineStr"/>
      <c r="H35" s="47" t="inlineStr"/>
      <c r="I35" s="47" t="inlineStr"/>
      <c r="J35" s="47" t="inlineStr"/>
      <c r="K35" s="47" t="inlineStr"/>
      <c r="L35" s="47" t="inlineStr"/>
      <c r="M35" s="47" t="inlineStr"/>
    </row>
    <row r="36">
      <c r="A36" s="47" t="inlineStr"/>
      <c r="B36" s="47" t="inlineStr">
        <is>
          <t>Tottori</t>
        </is>
      </c>
      <c r="C36" s="47" t="n">
        <v>3</v>
      </c>
      <c r="D36" s="47" t="n">
        <v>3</v>
      </c>
      <c r="E36" s="47" t="inlineStr"/>
      <c r="F36" s="47" t="inlineStr"/>
      <c r="G36" s="47" t="inlineStr"/>
      <c r="H36" s="47" t="inlineStr"/>
      <c r="I36" s="47" t="inlineStr"/>
      <c r="J36" s="47" t="inlineStr"/>
      <c r="K36" s="47" t="inlineStr"/>
      <c r="L36" s="47" t="inlineStr"/>
      <c r="M36" s="47" t="inlineStr"/>
    </row>
    <row r="37">
      <c r="A37" s="47" t="inlineStr"/>
      <c r="B37" s="47" t="inlineStr">
        <is>
          <t>Shimane</t>
        </is>
      </c>
      <c r="C37" s="47" t="n">
        <v>3</v>
      </c>
      <c r="D37" s="47" t="n">
        <v>4</v>
      </c>
      <c r="E37" s="47" t="n">
        <v>500030</v>
      </c>
      <c r="F37" s="47" t="n">
        <v>234005</v>
      </c>
      <c r="G37" s="47" t="n">
        <v>405115</v>
      </c>
      <c r="H37" s="47" t="n">
        <v>191626</v>
      </c>
      <c r="I37" s="47" t="n">
        <v>94915</v>
      </c>
      <c r="J37" s="47" t="n">
        <v>42379</v>
      </c>
      <c r="K37" s="47" t="n">
        <v>81.02</v>
      </c>
      <c r="L37" s="47" t="n">
        <v>81.89</v>
      </c>
      <c r="M37" s="47" t="n">
        <v>80.25</v>
      </c>
    </row>
    <row r="38">
      <c r="A38" s="47" t="inlineStr"/>
      <c r="B38" s="47" t="inlineStr">
        <is>
          <t>Okayama</t>
        </is>
      </c>
      <c r="C38" s="47" t="n">
        <v>4</v>
      </c>
      <c r="D38" s="47" t="n">
        <v>5</v>
      </c>
      <c r="E38" s="47" t="n">
        <v>935543</v>
      </c>
      <c r="F38" s="47" t="n">
        <v>440062</v>
      </c>
      <c r="G38" s="47" t="n">
        <v>632256</v>
      </c>
      <c r="H38" s="47" t="n">
        <v>305309</v>
      </c>
      <c r="I38" s="47" t="n">
        <v>303287</v>
      </c>
      <c r="J38" s="47" t="n">
        <v>134753</v>
      </c>
      <c r="K38" s="47" t="n">
        <v>67.59999999999999</v>
      </c>
      <c r="L38" s="47" t="n">
        <v>69.40000000000001</v>
      </c>
      <c r="M38" s="47" t="n">
        <v>66</v>
      </c>
    </row>
    <row r="39">
      <c r="A39" s="47" t="inlineStr"/>
      <c r="B39" s="47" t="inlineStr">
        <is>
          <t>Hiroshima</t>
        </is>
      </c>
      <c r="C39" s="47" t="n">
        <v>3</v>
      </c>
      <c r="D39" s="47" t="n">
        <v>4</v>
      </c>
      <c r="E39" s="47" t="n">
        <v>1172873</v>
      </c>
      <c r="F39" s="47" t="n">
        <v>554018</v>
      </c>
      <c r="G39" s="47" t="n">
        <v>715617</v>
      </c>
      <c r="H39" s="47" t="n">
        <v>344956</v>
      </c>
      <c r="I39" s="47" t="n">
        <v>457256</v>
      </c>
      <c r="J39" s="47" t="n">
        <v>209062</v>
      </c>
      <c r="K39" s="47" t="n">
        <v>61.01</v>
      </c>
      <c r="L39" s="47" t="n">
        <v>62.26</v>
      </c>
      <c r="M39" s="47" t="n">
        <v>59.89</v>
      </c>
    </row>
    <row r="40">
      <c r="A40" s="47" t="inlineStr"/>
      <c r="B40" s="47" t="inlineStr">
        <is>
          <t>Yamaguchi</t>
        </is>
      </c>
      <c r="C40" s="47" t="n">
        <v>3</v>
      </c>
      <c r="D40" s="47" t="n">
        <v>6</v>
      </c>
      <c r="E40" s="47" t="n">
        <v>843693</v>
      </c>
      <c r="F40" s="47" t="n">
        <v>402902</v>
      </c>
      <c r="G40" s="47" t="n">
        <v>582262</v>
      </c>
      <c r="H40" s="47" t="n">
        <v>280434</v>
      </c>
      <c r="I40" s="47" t="n">
        <v>261431</v>
      </c>
      <c r="J40" s="47" t="n">
        <v>122468</v>
      </c>
      <c r="K40" s="47" t="n">
        <v>69.01000000000001</v>
      </c>
      <c r="L40" s="47" t="n">
        <v>69.59999999999999</v>
      </c>
      <c r="M40" s="47" t="n">
        <v>68.47</v>
      </c>
    </row>
    <row r="41">
      <c r="A41" s="47" t="inlineStr"/>
      <c r="B41" s="47" t="inlineStr">
        <is>
          <t>Tokushima</t>
        </is>
      </c>
      <c r="C41" s="47" t="n">
        <v>3</v>
      </c>
      <c r="D41" s="47" t="n">
        <v>4</v>
      </c>
      <c r="E41" s="47" t="n">
        <v>475771</v>
      </c>
      <c r="F41" s="47" t="n">
        <v>224254</v>
      </c>
      <c r="G41" s="47" t="n">
        <v>306546</v>
      </c>
      <c r="H41" s="47" t="n">
        <v>150773</v>
      </c>
      <c r="I41" s="47" t="n">
        <v>169225</v>
      </c>
      <c r="J41" s="47" t="n">
        <v>73481</v>
      </c>
      <c r="K41" s="47" t="n">
        <v>64.43000000000001</v>
      </c>
      <c r="L41" s="47" t="n">
        <v>67.23</v>
      </c>
      <c r="M41" s="47" t="n">
        <v>61.93</v>
      </c>
    </row>
    <row r="42">
      <c r="A42" s="47" t="inlineStr"/>
      <c r="B42" s="47" t="inlineStr">
        <is>
          <t>Kagawa</t>
        </is>
      </c>
      <c r="C42" s="47" t="n">
        <v>3</v>
      </c>
      <c r="D42" s="47" t="n">
        <v>4</v>
      </c>
      <c r="E42" s="47" t="n">
        <v>520525</v>
      </c>
      <c r="F42" s="47" t="n">
        <v>242807</v>
      </c>
      <c r="G42" s="47" t="n">
        <v>345625</v>
      </c>
      <c r="H42" s="47" t="n">
        <v>160792</v>
      </c>
      <c r="I42" s="47" t="n">
        <v>174900</v>
      </c>
      <c r="J42" s="47" t="n">
        <v>82015</v>
      </c>
      <c r="K42" s="47" t="n">
        <v>66.40000000000001</v>
      </c>
      <c r="L42" s="47" t="n">
        <v>66.22</v>
      </c>
      <c r="M42" s="47" t="n">
        <v>66.55</v>
      </c>
    </row>
    <row r="43">
      <c r="A43" s="47" t="inlineStr"/>
      <c r="B43" s="47" t="inlineStr">
        <is>
          <t>Ehime</t>
        </is>
      </c>
      <c r="C43" s="47" t="n">
        <v>3</v>
      </c>
      <c r="D43" s="47" t="n">
        <v>6</v>
      </c>
      <c r="E43" s="47" t="n">
        <v>807651</v>
      </c>
      <c r="F43" s="47" t="n">
        <v>381201</v>
      </c>
      <c r="G43" s="47" t="n">
        <v>491870</v>
      </c>
      <c r="H43" s="47" t="n">
        <v>237000</v>
      </c>
      <c r="I43" s="47" t="n">
        <v>315781</v>
      </c>
      <c r="J43" s="47" t="n">
        <v>144201</v>
      </c>
      <c r="K43" s="47" t="n">
        <v>60.9</v>
      </c>
      <c r="L43" s="47" t="n">
        <v>62.9</v>
      </c>
      <c r="M43" s="47" t="n">
        <v>59.8</v>
      </c>
    </row>
    <row r="44">
      <c r="A44" s="47" t="inlineStr"/>
      <c r="B44" s="47" t="inlineStr">
        <is>
          <t>Kochi</t>
        </is>
      </c>
      <c r="C44" s="47" t="n">
        <v>3</v>
      </c>
      <c r="D44" s="47" t="n">
        <v>3</v>
      </c>
      <c r="E44" s="47" t="inlineStr"/>
      <c r="F44" s="47" t="inlineStr"/>
      <c r="G44" s="47" t="inlineStr"/>
      <c r="H44" s="47" t="inlineStr"/>
      <c r="I44" s="47" t="inlineStr"/>
      <c r="J44" s="47" t="inlineStr"/>
      <c r="K44" s="47" t="inlineStr"/>
      <c r="L44" s="47" t="inlineStr"/>
      <c r="M44" s="47" t="inlineStr"/>
    </row>
    <row r="45">
      <c r="A45" s="47" t="inlineStr"/>
      <c r="B45" s="47" t="inlineStr">
        <is>
          <t>Fukuoka</t>
        </is>
      </c>
      <c r="C45" s="47" t="n">
        <v>3</v>
      </c>
      <c r="D45" s="47" t="n">
        <v>4</v>
      </c>
      <c r="E45" s="47" t="n">
        <v>1895704</v>
      </c>
      <c r="F45" s="47" t="n">
        <v>909548</v>
      </c>
      <c r="G45" s="47" t="n">
        <v>1170583</v>
      </c>
      <c r="H45" s="47" t="n">
        <v>567799</v>
      </c>
      <c r="I45" s="47" t="n">
        <v>725121</v>
      </c>
      <c r="J45" s="47" t="n">
        <v>341749</v>
      </c>
      <c r="K45" s="47" t="n">
        <v>61.75</v>
      </c>
      <c r="L45" s="47" t="n">
        <v>62.53</v>
      </c>
      <c r="M45" s="47" t="n">
        <v>61.12</v>
      </c>
    </row>
    <row r="46">
      <c r="A46" s="47" t="inlineStr"/>
      <c r="B46" s="47" t="inlineStr">
        <is>
          <t>Saga</t>
        </is>
      </c>
      <c r="C46" s="47" t="n">
        <v>3</v>
      </c>
      <c r="D46" s="47" t="n">
        <v>4</v>
      </c>
      <c r="E46" s="47" t="n">
        <v>496353</v>
      </c>
      <c r="F46" s="47" t="n">
        <v>230447</v>
      </c>
      <c r="G46" s="47" t="n">
        <v>399360</v>
      </c>
      <c r="H46" s="47" t="n">
        <v>185127</v>
      </c>
      <c r="I46" s="47" t="n">
        <v>96993</v>
      </c>
      <c r="J46" s="47" t="n">
        <v>45320</v>
      </c>
      <c r="K46" s="47" t="n">
        <v>80.45999999999999</v>
      </c>
      <c r="L46" s="47" t="n">
        <v>80.33</v>
      </c>
      <c r="M46" s="47" t="n">
        <v>80.56999999999999</v>
      </c>
    </row>
    <row r="47">
      <c r="A47" s="47" t="inlineStr"/>
      <c r="B47" s="47" t="inlineStr">
        <is>
          <t>Nagasaki</t>
        </is>
      </c>
      <c r="C47" s="47" t="n">
        <v>3</v>
      </c>
      <c r="D47" s="47" t="n">
        <v>5</v>
      </c>
      <c r="E47" s="47" t="n">
        <v>863512</v>
      </c>
      <c r="F47" s="47" t="n">
        <v>409872</v>
      </c>
      <c r="G47" s="47" t="n">
        <v>538712</v>
      </c>
      <c r="H47" s="47" t="n">
        <v>262079</v>
      </c>
      <c r="I47" s="47" t="n">
        <v>324800</v>
      </c>
      <c r="J47" s="47" t="n">
        <v>147793</v>
      </c>
      <c r="K47" s="47" t="n">
        <v>62.39</v>
      </c>
      <c r="L47" s="47" t="n">
        <v>63.94</v>
      </c>
      <c r="M47" s="47" t="n">
        <v>60.98</v>
      </c>
    </row>
    <row r="48">
      <c r="A48" s="47" t="inlineStr"/>
      <c r="B48" s="47" t="inlineStr">
        <is>
          <t>Kumamoto</t>
        </is>
      </c>
      <c r="C48" s="47" t="n">
        <v>3</v>
      </c>
      <c r="D48" s="47" t="n">
        <v>4</v>
      </c>
      <c r="E48" s="47" t="n">
        <v>959842</v>
      </c>
      <c r="F48" s="47" t="n">
        <v>443568</v>
      </c>
      <c r="G48" s="47" t="n">
        <v>626930</v>
      </c>
      <c r="H48" s="47" t="n">
        <v>298125</v>
      </c>
      <c r="I48" s="47" t="n">
        <v>332912</v>
      </c>
      <c r="J48" s="47" t="n">
        <v>145443</v>
      </c>
      <c r="K48" s="47" t="n">
        <v>65.31999999999999</v>
      </c>
      <c r="L48" s="47" t="n">
        <v>67.20999999999999</v>
      </c>
      <c r="M48" s="47" t="n">
        <v>63.69</v>
      </c>
    </row>
    <row r="49">
      <c r="A49" s="47" t="inlineStr"/>
      <c r="B49" s="47" t="inlineStr">
        <is>
          <t>Oita</t>
        </is>
      </c>
      <c r="C49" s="47" t="n">
        <v>3</v>
      </c>
      <c r="D49" s="47" t="n">
        <v>5</v>
      </c>
      <c r="E49" s="47" t="n">
        <v>654209</v>
      </c>
      <c r="F49" s="47" t="n">
        <v>302502</v>
      </c>
      <c r="G49" s="47" t="n">
        <v>527472</v>
      </c>
      <c r="H49" s="47" t="n">
        <v>248045</v>
      </c>
      <c r="I49" s="47" t="n">
        <v>126737</v>
      </c>
      <c r="J49" s="47" t="n">
        <v>54457</v>
      </c>
      <c r="K49" s="47" t="n">
        <v>80.63</v>
      </c>
      <c r="L49" s="47" t="n">
        <v>82</v>
      </c>
      <c r="M49" s="47" t="n">
        <v>79.45</v>
      </c>
    </row>
    <row r="50">
      <c r="A50" s="47" t="inlineStr"/>
      <c r="B50" s="47" t="inlineStr">
        <is>
          <t>Miyazaki</t>
        </is>
      </c>
      <c r="C50" s="47" t="n">
        <v>3</v>
      </c>
      <c r="D50" s="47" t="n">
        <v>5</v>
      </c>
      <c r="E50" s="47" t="n">
        <v>551020</v>
      </c>
      <c r="F50" s="47" t="n">
        <v>259123</v>
      </c>
      <c r="G50" s="47" t="n">
        <v>391719</v>
      </c>
      <c r="H50" s="47" t="n">
        <v>191690</v>
      </c>
      <c r="I50" s="47" t="n">
        <v>159301</v>
      </c>
      <c r="J50" s="47" t="n">
        <v>67433</v>
      </c>
      <c r="K50" s="47" t="n">
        <v>71.09</v>
      </c>
      <c r="L50" s="47" t="n">
        <v>73.98</v>
      </c>
      <c r="M50" s="47" t="n">
        <v>68.53</v>
      </c>
    </row>
    <row r="51">
      <c r="A51" s="47" t="inlineStr"/>
      <c r="B51" s="47" t="inlineStr">
        <is>
          <t>Kagoshima</t>
        </is>
      </c>
      <c r="C51" s="47" t="n">
        <v>3</v>
      </c>
      <c r="D51" s="47" t="n">
        <v>8</v>
      </c>
      <c r="E51" s="47" t="n">
        <v>897618</v>
      </c>
      <c r="F51" s="47" t="n">
        <v>406226</v>
      </c>
      <c r="G51" s="47" t="n">
        <v>667512</v>
      </c>
      <c r="H51" s="47" t="n">
        <v>310176</v>
      </c>
      <c r="I51" s="47" t="n">
        <v>230106</v>
      </c>
      <c r="J51" s="47" t="n">
        <v>96050</v>
      </c>
      <c r="K51" s="47" t="n">
        <v>74.37</v>
      </c>
      <c r="L51" s="47" t="n">
        <v>76.36</v>
      </c>
      <c r="M51" s="47" t="n">
        <v>72.72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M51"/>
  <sheetViews>
    <sheetView tabSelected="0" workbookViewId="0">
      <selection activeCell="A1" sqref="A1"/>
    </sheetView>
  </sheetViews>
  <sheetFormatPr baseColWidth="8" defaultRowHeight="15"/>
  <sheetData>
    <row r="1">
      <c r="A1" s="47" t="inlineStr">
        <is>
          <t>年月日</t>
        </is>
      </c>
      <c r="B1" s="47" t="inlineStr">
        <is>
          <t>府県</t>
        </is>
      </c>
      <c r="C1" s="47" t="inlineStr">
        <is>
          <t>当選者数 a)</t>
        </is>
      </c>
      <c r="D1" s="47" t="inlineStr">
        <is>
          <t>立候補者数</t>
        </is>
      </c>
      <c r="E1" s="47" t="inlineStr">
        <is>
          <t>有権者数</t>
        </is>
      </c>
      <c r="F1" s="47" t="inlineStr">
        <is>
          <t>有権者数</t>
        </is>
      </c>
      <c r="G1" s="47" t="inlineStr">
        <is>
          <t>投票者数</t>
        </is>
      </c>
      <c r="H1" s="47" t="inlineStr">
        <is>
          <t>投票者数</t>
        </is>
      </c>
      <c r="I1" s="47" t="inlineStr">
        <is>
          <t>棄権者数</t>
        </is>
      </c>
      <c r="J1" s="47" t="inlineStr">
        <is>
          <t>棄権者数</t>
        </is>
      </c>
      <c r="K1" s="47" t="inlineStr">
        <is>
          <t>投票率</t>
        </is>
      </c>
      <c r="L1" s="47" t="inlineStr">
        <is>
          <t>投票率</t>
        </is>
      </c>
      <c r="M1" s="47" t="inlineStr">
        <is>
          <t>投票率</t>
        </is>
      </c>
    </row>
    <row r="2">
      <c r="A2" s="47" t="inlineStr"/>
      <c r="B2" s="47" t="inlineStr"/>
      <c r="C2" s="47" t="inlineStr"/>
      <c r="D2" s="47" t="inlineStr"/>
      <c r="E2" s="47" t="inlineStr">
        <is>
          <t>計</t>
        </is>
      </c>
      <c r="F2" s="47" t="inlineStr">
        <is>
          <t>（内）男</t>
        </is>
      </c>
      <c r="G2" s="47" t="inlineStr">
        <is>
          <t>計</t>
        </is>
      </c>
      <c r="H2" s="47" t="inlineStr">
        <is>
          <t>（内）男</t>
        </is>
      </c>
      <c r="I2" s="47" t="inlineStr">
        <is>
          <t>計</t>
        </is>
      </c>
      <c r="J2" s="47" t="inlineStr">
        <is>
          <t>（内）男</t>
        </is>
      </c>
      <c r="K2" s="47" t="inlineStr">
        <is>
          <t>計</t>
        </is>
      </c>
      <c r="L2" s="47" t="inlineStr">
        <is>
          <t>男</t>
        </is>
      </c>
      <c r="M2" s="47" t="inlineStr">
        <is>
          <t>女</t>
        </is>
      </c>
    </row>
    <row r="3">
      <c r="A3" s="47" t="inlineStr">
        <is>
          <t>昭和23年10月5日</t>
        </is>
      </c>
      <c r="B3" s="47" t="inlineStr"/>
      <c r="C3" s="47" t="n">
        <v>276</v>
      </c>
      <c r="D3" s="47" t="n">
        <v>703</v>
      </c>
      <c r="E3" s="47" t="n">
        <v>41045681</v>
      </c>
      <c r="F3" s="47" t="n">
        <v>19561050</v>
      </c>
      <c r="G3" s="47" t="n">
        <v>23215992</v>
      </c>
      <c r="H3" s="47" t="n">
        <v>11846411</v>
      </c>
      <c r="I3" s="47" t="n">
        <v>17829689</v>
      </c>
      <c r="J3" s="47" t="n">
        <v>7714639</v>
      </c>
      <c r="K3" s="47" t="n">
        <v>56.56</v>
      </c>
      <c r="L3" s="47" t="n">
        <v>60.56</v>
      </c>
      <c r="M3" s="47" t="n">
        <v>52.92</v>
      </c>
    </row>
    <row r="4">
      <c r="A4" s="47" t="inlineStr">
        <is>
          <t>昭和25年11月10日</t>
        </is>
      </c>
      <c r="B4" s="47" t="inlineStr"/>
      <c r="C4" s="47" t="n">
        <v>140</v>
      </c>
      <c r="D4" s="47" t="n">
        <v>231</v>
      </c>
      <c r="E4" s="47" t="n">
        <v>41902223</v>
      </c>
      <c r="F4" s="47" t="n">
        <v>19993069</v>
      </c>
      <c r="G4" s="47" t="n">
        <v>22129192</v>
      </c>
      <c r="H4" s="47" t="n">
        <v>11073464</v>
      </c>
      <c r="I4" s="47" t="n">
        <v>19773031</v>
      </c>
      <c r="J4" s="47" t="n">
        <v>8919605</v>
      </c>
      <c r="K4" s="47" t="n">
        <v>52.81</v>
      </c>
      <c r="L4" s="47" t="n">
        <v>55.39</v>
      </c>
      <c r="M4" s="47" t="n">
        <v>50.46</v>
      </c>
    </row>
    <row r="5">
      <c r="A5" s="47" t="inlineStr">
        <is>
          <t>昭和27年10月5日</t>
        </is>
      </c>
      <c r="B5" s="47" t="inlineStr"/>
      <c r="C5" s="47" t="n">
        <v>140</v>
      </c>
      <c r="D5" s="47" t="n">
        <v>219</v>
      </c>
      <c r="E5" s="47" t="n">
        <v>42546664</v>
      </c>
      <c r="F5" s="47" t="n">
        <v>20315351</v>
      </c>
      <c r="G5" s="47" t="n">
        <v>25437830</v>
      </c>
      <c r="H5" s="47" t="n">
        <v>12504131</v>
      </c>
      <c r="I5" s="47" t="n">
        <v>17108834</v>
      </c>
      <c r="J5" s="47" t="n">
        <v>7811220</v>
      </c>
      <c r="K5" s="47" t="n">
        <v>59.79</v>
      </c>
      <c r="L5" s="47" t="n">
        <v>61.55</v>
      </c>
      <c r="M5" s="47" t="n">
        <v>58.18</v>
      </c>
    </row>
    <row r="6">
      <c r="A6" s="47" t="inlineStr"/>
      <c r="B6" s="47" t="inlineStr">
        <is>
          <t>北海道</t>
        </is>
      </c>
      <c r="C6" s="47" t="n">
        <v>3</v>
      </c>
      <c r="D6" s="47" t="n">
        <v>9</v>
      </c>
      <c r="E6" s="47" t="n">
        <v>2168299</v>
      </c>
      <c r="F6" s="47" t="n">
        <v>1079391</v>
      </c>
      <c r="G6" s="47" t="n">
        <v>1265022</v>
      </c>
      <c r="H6" s="47" t="n">
        <v>667050</v>
      </c>
      <c r="I6" s="47" t="n">
        <v>903277</v>
      </c>
      <c r="J6" s="47" t="n">
        <v>412341</v>
      </c>
      <c r="K6" s="47" t="n">
        <v>58.34</v>
      </c>
      <c r="L6" s="47" t="n">
        <v>61.8</v>
      </c>
      <c r="M6" s="47" t="n">
        <v>54.92</v>
      </c>
    </row>
    <row r="7">
      <c r="A7" s="47" t="inlineStr"/>
      <c r="B7" s="47" t="inlineStr">
        <is>
          <t>青森</t>
        </is>
      </c>
      <c r="C7" s="47" t="n">
        <v>3</v>
      </c>
      <c r="D7" s="47" t="n">
        <v>5</v>
      </c>
      <c r="E7" s="47" t="n">
        <v>654044</v>
      </c>
      <c r="F7" s="47" t="n">
        <v>315557</v>
      </c>
      <c r="G7" s="47" t="n">
        <v>425642</v>
      </c>
      <c r="H7" s="47" t="n">
        <v>217320</v>
      </c>
      <c r="I7" s="47" t="n">
        <v>228402</v>
      </c>
      <c r="J7" s="47" t="n">
        <v>98237</v>
      </c>
      <c r="K7" s="47" t="n">
        <v>65.43000000000001</v>
      </c>
      <c r="L7" s="47" t="n">
        <v>68.86</v>
      </c>
      <c r="M7" s="47" t="n">
        <v>61.54</v>
      </c>
    </row>
    <row r="8">
      <c r="A8" s="47" t="inlineStr"/>
      <c r="B8" s="47" t="inlineStr">
        <is>
          <t>岩手</t>
        </is>
      </c>
      <c r="C8" s="47" t="n">
        <v>3</v>
      </c>
      <c r="D8" s="47" t="n">
        <v>4</v>
      </c>
      <c r="E8" s="47" t="n">
        <v>708483</v>
      </c>
      <c r="F8" s="47" t="n">
        <v>340443</v>
      </c>
      <c r="G8" s="47" t="n">
        <v>510887</v>
      </c>
      <c r="H8" s="47" t="n">
        <v>256589</v>
      </c>
      <c r="I8" s="47" t="n">
        <v>197596</v>
      </c>
      <c r="J8" s="47" t="n">
        <v>83854</v>
      </c>
      <c r="K8" s="47" t="n">
        <v>72.11</v>
      </c>
      <c r="L8" s="47" t="n">
        <v>75.37</v>
      </c>
      <c r="M8" s="47" t="n">
        <v>69.09999999999999</v>
      </c>
    </row>
    <row r="9">
      <c r="A9" s="47" t="inlineStr"/>
      <c r="B9" s="47" t="inlineStr">
        <is>
          <t>宮城</t>
        </is>
      </c>
      <c r="C9" s="47" t="n">
        <v>4</v>
      </c>
      <c r="D9" s="47" t="n">
        <v>5</v>
      </c>
      <c r="E9" s="47" t="n">
        <v>851984</v>
      </c>
      <c r="F9" s="47" t="n">
        <v>406972</v>
      </c>
      <c r="G9" s="47" t="n">
        <v>653263</v>
      </c>
      <c r="H9" s="47" t="n">
        <v>331553</v>
      </c>
      <c r="I9" s="47" t="n">
        <v>198721</v>
      </c>
      <c r="J9" s="47" t="n">
        <v>75419</v>
      </c>
      <c r="K9" s="47" t="n">
        <v>76.68000000000001</v>
      </c>
      <c r="L9" s="47" t="n">
        <v>81.47</v>
      </c>
      <c r="M9" s="47" t="n">
        <v>72.29000000000001</v>
      </c>
    </row>
    <row r="10">
      <c r="A10" s="47" t="inlineStr"/>
      <c r="B10" s="47" t="inlineStr">
        <is>
          <t>秋田</t>
        </is>
      </c>
      <c r="C10" s="47" t="n">
        <v>3</v>
      </c>
      <c r="D10" s="47" t="n">
        <v>5</v>
      </c>
      <c r="E10" s="47" t="n">
        <v>678975</v>
      </c>
      <c r="F10" s="47" t="n">
        <v>325712</v>
      </c>
      <c r="G10" s="47" t="n">
        <v>520962</v>
      </c>
      <c r="H10" s="47" t="n">
        <v>256686</v>
      </c>
      <c r="I10" s="47" t="n">
        <v>158013</v>
      </c>
      <c r="J10" s="47" t="n">
        <v>69026</v>
      </c>
      <c r="K10" s="47" t="n">
        <v>76.73</v>
      </c>
      <c r="L10" s="47" t="n">
        <v>78.81</v>
      </c>
      <c r="M10" s="47" t="n">
        <v>74.81</v>
      </c>
    </row>
    <row r="11">
      <c r="A11" s="47" t="inlineStr"/>
      <c r="B11" s="47" t="inlineStr">
        <is>
          <t>山形</t>
        </is>
      </c>
      <c r="C11" s="47" t="n">
        <v>3</v>
      </c>
      <c r="D11" s="47" t="n">
        <v>4</v>
      </c>
      <c r="E11" s="47" t="n">
        <v>710877</v>
      </c>
      <c r="F11" s="47" t="n">
        <v>332094</v>
      </c>
      <c r="G11" s="47" t="n">
        <v>592812</v>
      </c>
      <c r="H11" s="47" t="n">
        <v>280851</v>
      </c>
      <c r="I11" s="47" t="n">
        <v>118065</v>
      </c>
      <c r="J11" s="47" t="n">
        <v>51243</v>
      </c>
      <c r="K11" s="47" t="n">
        <v>83.40000000000001</v>
      </c>
      <c r="L11" s="47" t="n">
        <v>84.59999999999999</v>
      </c>
      <c r="M11" s="47" t="n">
        <v>82.40000000000001</v>
      </c>
    </row>
    <row r="12">
      <c r="A12" s="47" t="inlineStr"/>
      <c r="B12" s="47" t="inlineStr">
        <is>
          <t>福島</t>
        </is>
      </c>
      <c r="C12" s="47" t="n">
        <v>3</v>
      </c>
      <c r="D12" s="47" t="n">
        <v>4</v>
      </c>
      <c r="E12" s="47" t="n">
        <v>1030109</v>
      </c>
      <c r="F12" s="47" t="n">
        <v>484929</v>
      </c>
      <c r="G12" s="47" t="n">
        <v>786908</v>
      </c>
      <c r="H12" s="47" t="n">
        <v>384336</v>
      </c>
      <c r="I12" s="47" t="n">
        <v>243201</v>
      </c>
      <c r="J12" s="47" t="n">
        <v>100593</v>
      </c>
      <c r="K12" s="47" t="n">
        <v>76.39</v>
      </c>
      <c r="L12" s="47" t="n">
        <v>79.26000000000001</v>
      </c>
      <c r="M12" s="47" t="n">
        <v>73.84</v>
      </c>
    </row>
    <row r="13">
      <c r="A13" s="47" t="inlineStr"/>
      <c r="B13" s="47" t="inlineStr">
        <is>
          <t>茨城</t>
        </is>
      </c>
      <c r="C13" s="47" t="n">
        <v>3</v>
      </c>
      <c r="D13" s="47" t="n">
        <v>4</v>
      </c>
      <c r="E13" s="47" t="n">
        <v>1077881</v>
      </c>
      <c r="F13" s="47" t="n">
        <v>509446</v>
      </c>
      <c r="G13" s="47" t="n">
        <v>717790</v>
      </c>
      <c r="H13" s="47" t="n">
        <v>365693</v>
      </c>
      <c r="I13" s="47" t="n">
        <v>360091</v>
      </c>
      <c r="J13" s="47" t="n">
        <v>143753</v>
      </c>
      <c r="K13" s="47" t="n">
        <v>66.59</v>
      </c>
      <c r="L13" s="47" t="n">
        <v>71.78</v>
      </c>
      <c r="M13" s="47" t="n">
        <v>61.94</v>
      </c>
    </row>
    <row r="14">
      <c r="A14" s="47" t="inlineStr"/>
      <c r="B14" s="47" t="inlineStr">
        <is>
          <t>栃木</t>
        </is>
      </c>
      <c r="C14" s="47" t="n">
        <v>3</v>
      </c>
      <c r="D14" s="47" t="n">
        <v>5</v>
      </c>
      <c r="E14" s="47" t="n">
        <v>793534</v>
      </c>
      <c r="F14" s="47" t="n">
        <v>372232</v>
      </c>
      <c r="G14" s="47" t="n">
        <v>507433</v>
      </c>
      <c r="H14" s="47" t="n">
        <v>256302</v>
      </c>
      <c r="I14" s="47" t="n">
        <v>286101</v>
      </c>
      <c r="J14" s="47" t="n">
        <v>115930</v>
      </c>
      <c r="K14" s="47" t="n">
        <v>63.9</v>
      </c>
      <c r="L14" s="47" t="n">
        <v>68.90000000000001</v>
      </c>
      <c r="M14" s="47" t="n">
        <v>59.6</v>
      </c>
    </row>
    <row r="15">
      <c r="A15" s="47" t="inlineStr"/>
      <c r="B15" s="47" t="inlineStr">
        <is>
          <t>群馬</t>
        </is>
      </c>
      <c r="C15" s="47" t="n">
        <v>3</v>
      </c>
      <c r="D15" s="47" t="n">
        <v>4</v>
      </c>
      <c r="E15" s="47" t="n">
        <v>835303</v>
      </c>
      <c r="F15" s="47" t="n">
        <v>393464</v>
      </c>
      <c r="G15" s="47" t="n">
        <v>631145</v>
      </c>
      <c r="H15" s="47" t="n">
        <v>303110</v>
      </c>
      <c r="I15" s="47" t="n">
        <v>204158</v>
      </c>
      <c r="J15" s="47" t="n">
        <v>90354</v>
      </c>
      <c r="K15" s="47" t="n">
        <v>75.56</v>
      </c>
      <c r="L15" s="47" t="n">
        <v>77.04000000000001</v>
      </c>
      <c r="M15" s="47" t="n">
        <v>74.23999999999999</v>
      </c>
    </row>
    <row r="16">
      <c r="A16" s="47" t="inlineStr"/>
      <c r="B16" s="47" t="inlineStr">
        <is>
          <t>埼玉</t>
        </is>
      </c>
      <c r="C16" s="47" t="n">
        <v>3</v>
      </c>
      <c r="D16" s="47" t="n">
        <v>5</v>
      </c>
      <c r="E16" s="47" t="n">
        <v>1142068</v>
      </c>
      <c r="F16" s="47" t="n">
        <v>547617</v>
      </c>
      <c r="G16" s="47" t="n">
        <v>722738</v>
      </c>
      <c r="H16" s="47" t="n">
        <v>368912</v>
      </c>
      <c r="I16" s="47" t="n">
        <v>419330</v>
      </c>
      <c r="J16" s="47" t="n">
        <v>178705</v>
      </c>
      <c r="K16" s="47" t="n">
        <v>63.28</v>
      </c>
      <c r="L16" s="47" t="n">
        <v>67.36</v>
      </c>
      <c r="M16" s="47" t="n">
        <v>59.52</v>
      </c>
    </row>
    <row r="17">
      <c r="A17" s="47" t="inlineStr"/>
      <c r="B17" s="47" t="inlineStr">
        <is>
          <t>千葉</t>
        </is>
      </c>
      <c r="C17" s="47" t="n">
        <v>3</v>
      </c>
      <c r="D17" s="47" t="n">
        <v>3</v>
      </c>
      <c r="E17" s="47" t="inlineStr"/>
      <c r="F17" s="47" t="inlineStr"/>
      <c r="G17" s="47" t="inlineStr"/>
      <c r="H17" s="47" t="inlineStr"/>
      <c r="I17" s="47" t="inlineStr"/>
      <c r="J17" s="47" t="inlineStr"/>
      <c r="K17" s="47" t="inlineStr"/>
      <c r="L17" s="47" t="inlineStr"/>
      <c r="M17" s="47" t="inlineStr"/>
    </row>
    <row r="18">
      <c r="A18" s="47" t="inlineStr"/>
      <c r="B18" s="47" t="inlineStr">
        <is>
          <t>東京</t>
        </is>
      </c>
      <c r="C18" s="47" t="n">
        <v>3</v>
      </c>
      <c r="D18" s="47" t="n">
        <v>11</v>
      </c>
      <c r="E18" s="47" t="n">
        <v>3906454</v>
      </c>
      <c r="F18" s="47" t="n">
        <v>1960821</v>
      </c>
      <c r="G18" s="47" t="n">
        <v>1361410</v>
      </c>
      <c r="H18" s="47" t="n">
        <v>720444</v>
      </c>
      <c r="I18" s="47" t="n">
        <v>2545044</v>
      </c>
      <c r="J18" s="47" t="n">
        <v>1240377</v>
      </c>
      <c r="K18" s="47" t="n">
        <v>34.8</v>
      </c>
      <c r="L18" s="47" t="n">
        <v>36.7</v>
      </c>
      <c r="M18" s="47" t="n">
        <v>32.9</v>
      </c>
    </row>
    <row r="19">
      <c r="A19" s="47" t="inlineStr"/>
      <c r="B19" s="47" t="inlineStr">
        <is>
          <t>神奈川</t>
        </is>
      </c>
      <c r="C19" s="47" t="n">
        <v>3</v>
      </c>
      <c r="D19" s="47" t="n">
        <v>5</v>
      </c>
      <c r="E19" s="47" t="n">
        <v>1471457</v>
      </c>
      <c r="F19" s="47" t="n">
        <v>731660</v>
      </c>
      <c r="G19" s="47" t="n">
        <v>682401</v>
      </c>
      <c r="H19" s="47" t="n">
        <v>350079</v>
      </c>
      <c r="I19" s="47" t="n">
        <v>789056</v>
      </c>
      <c r="J19" s="47" t="n">
        <v>381581</v>
      </c>
      <c r="K19" s="47" t="n">
        <v>46.38</v>
      </c>
      <c r="L19" s="47" t="n">
        <v>47.85</v>
      </c>
      <c r="M19" s="47" t="n">
        <v>44.92</v>
      </c>
    </row>
    <row r="20">
      <c r="A20" s="47" t="inlineStr"/>
      <c r="B20" s="47" t="inlineStr">
        <is>
          <t>新潟</t>
        </is>
      </c>
      <c r="C20" s="47" t="n">
        <v>3</v>
      </c>
      <c r="D20" s="47" t="n">
        <v>5</v>
      </c>
      <c r="E20" s="47" t="n">
        <v>1294550</v>
      </c>
      <c r="F20" s="47" t="n">
        <v>603966</v>
      </c>
      <c r="G20" s="47" t="n">
        <v>981185</v>
      </c>
      <c r="H20" s="47" t="n">
        <v>476933</v>
      </c>
      <c r="I20" s="47" t="n">
        <v>313365</v>
      </c>
      <c r="J20" s="47" t="n">
        <v>127033</v>
      </c>
      <c r="K20" s="47" t="n">
        <v>75.79000000000001</v>
      </c>
      <c r="L20" s="47" t="n">
        <v>78.97</v>
      </c>
      <c r="M20" s="47" t="n">
        <v>73.02</v>
      </c>
    </row>
    <row r="21">
      <c r="A21" s="47" t="inlineStr"/>
      <c r="B21" s="47" t="inlineStr">
        <is>
          <t>富山</t>
        </is>
      </c>
      <c r="C21" s="47" t="n">
        <v>3</v>
      </c>
      <c r="D21" s="47" t="n">
        <v>5</v>
      </c>
      <c r="E21" s="47" t="n">
        <v>554051</v>
      </c>
      <c r="F21" s="47" t="n">
        <v>261110</v>
      </c>
      <c r="G21" s="47" t="n">
        <v>328668</v>
      </c>
      <c r="H21" s="47" t="n">
        <v>160696</v>
      </c>
      <c r="I21" s="47" t="n">
        <v>225383</v>
      </c>
      <c r="J21" s="47" t="n">
        <v>100414</v>
      </c>
      <c r="K21" s="47" t="n">
        <v>59.32</v>
      </c>
      <c r="L21" s="47" t="n">
        <v>61.54</v>
      </c>
      <c r="M21" s="47" t="n">
        <v>57.34</v>
      </c>
    </row>
    <row r="22">
      <c r="A22" s="47" t="inlineStr"/>
      <c r="B22" s="47" t="inlineStr">
        <is>
          <t>石川</t>
        </is>
      </c>
      <c r="C22" s="47" t="n">
        <v>3</v>
      </c>
      <c r="D22" s="47" t="n">
        <v>4</v>
      </c>
      <c r="E22" s="47" t="n">
        <v>536306</v>
      </c>
      <c r="F22" s="47" t="n">
        <v>248271</v>
      </c>
      <c r="G22" s="47" t="n">
        <v>314225</v>
      </c>
      <c r="H22" s="47" t="n">
        <v>148770</v>
      </c>
      <c r="I22" s="47" t="n">
        <v>222081</v>
      </c>
      <c r="J22" s="47" t="n">
        <v>99501</v>
      </c>
      <c r="K22" s="47" t="n">
        <v>58.59</v>
      </c>
      <c r="L22" s="47" t="n">
        <v>59.92</v>
      </c>
      <c r="M22" s="47" t="n">
        <v>57.44</v>
      </c>
    </row>
    <row r="23">
      <c r="A23" s="47" t="inlineStr"/>
      <c r="B23" s="47" t="inlineStr">
        <is>
          <t>福井</t>
        </is>
      </c>
      <c r="C23" s="47" t="n">
        <v>3</v>
      </c>
      <c r="D23" s="47" t="n">
        <v>6</v>
      </c>
      <c r="E23" s="47" t="n">
        <v>418778</v>
      </c>
      <c r="F23" s="47" t="n">
        <v>195357</v>
      </c>
      <c r="G23" s="47" t="n">
        <v>247515</v>
      </c>
      <c r="H23" s="47" t="n">
        <v>119805</v>
      </c>
      <c r="I23" s="47" t="n">
        <v>171263</v>
      </c>
      <c r="J23" s="47" t="n">
        <v>75552</v>
      </c>
      <c r="K23" s="47" t="n">
        <v>59.1</v>
      </c>
      <c r="L23" s="47" t="n">
        <v>61.33</v>
      </c>
      <c r="M23" s="47" t="n">
        <v>57.16</v>
      </c>
    </row>
    <row r="24">
      <c r="A24" s="47" t="inlineStr"/>
      <c r="B24" s="47" t="inlineStr">
        <is>
          <t>山梨</t>
        </is>
      </c>
      <c r="C24" s="47" t="n">
        <v>3</v>
      </c>
      <c r="D24" s="47" t="n">
        <v>4</v>
      </c>
      <c r="E24" s="47" t="n">
        <v>423454</v>
      </c>
      <c r="F24" s="47" t="n">
        <v>198438</v>
      </c>
      <c r="G24" s="47" t="n">
        <v>323915</v>
      </c>
      <c r="H24" s="47" t="n">
        <v>155218</v>
      </c>
      <c r="I24" s="47" t="n">
        <v>99539</v>
      </c>
      <c r="J24" s="47" t="n">
        <v>43220</v>
      </c>
      <c r="K24" s="47" t="n">
        <v>76.48999999999999</v>
      </c>
      <c r="L24" s="47" t="n">
        <v>78.22</v>
      </c>
      <c r="M24" s="47" t="n">
        <v>74.97</v>
      </c>
    </row>
    <row r="25">
      <c r="A25" s="47" t="inlineStr"/>
      <c r="B25" s="47" t="inlineStr">
        <is>
          <t>長野</t>
        </is>
      </c>
      <c r="C25" s="47" t="n">
        <v>3</v>
      </c>
      <c r="D25" s="47" t="n">
        <v>4</v>
      </c>
      <c r="E25" s="47" t="n">
        <v>1130993</v>
      </c>
      <c r="F25" s="47" t="n">
        <v>527101</v>
      </c>
      <c r="G25" s="47" t="n">
        <v>798370</v>
      </c>
      <c r="H25" s="47" t="n">
        <v>384029</v>
      </c>
      <c r="I25" s="47" t="n">
        <v>332623</v>
      </c>
      <c r="J25" s="47" t="n">
        <v>143072</v>
      </c>
      <c r="K25" s="47" t="n">
        <v>70.59</v>
      </c>
      <c r="L25" s="47" t="n">
        <v>72.86</v>
      </c>
      <c r="M25" s="47" t="n">
        <v>68.61</v>
      </c>
    </row>
    <row r="26">
      <c r="A26" s="47" t="inlineStr"/>
      <c r="B26" s="47" t="inlineStr">
        <is>
          <t>岐阜</t>
        </is>
      </c>
      <c r="C26" s="47" t="n">
        <v>3</v>
      </c>
      <c r="D26" s="47" t="n">
        <v>5</v>
      </c>
      <c r="E26" s="47" t="n">
        <v>847640</v>
      </c>
      <c r="F26" s="47" t="n">
        <v>406715</v>
      </c>
      <c r="G26" s="47" t="n">
        <v>449142</v>
      </c>
      <c r="H26" s="47" t="n">
        <v>227085</v>
      </c>
      <c r="I26" s="47" t="n">
        <v>398498</v>
      </c>
      <c r="J26" s="47" t="n">
        <v>179630</v>
      </c>
      <c r="K26" s="47" t="n">
        <v>52.36</v>
      </c>
      <c r="L26" s="47" t="n">
        <v>55.83</v>
      </c>
      <c r="M26" s="47" t="n">
        <v>50.36</v>
      </c>
    </row>
    <row r="27">
      <c r="A27" s="47" t="inlineStr"/>
      <c r="B27" s="47" t="inlineStr">
        <is>
          <t>静岡</t>
        </is>
      </c>
      <c r="C27" s="47" t="n">
        <v>3</v>
      </c>
      <c r="D27" s="47" t="n">
        <v>4</v>
      </c>
      <c r="E27" s="47" t="n">
        <v>1317438</v>
      </c>
      <c r="F27" s="47" t="n">
        <v>626578</v>
      </c>
      <c r="G27" s="47" t="n">
        <v>741179</v>
      </c>
      <c r="H27" s="47" t="n">
        <v>364273</v>
      </c>
      <c r="I27" s="47" t="n">
        <v>576259</v>
      </c>
      <c r="J27" s="47" t="n">
        <v>262305</v>
      </c>
      <c r="K27" s="47" t="n">
        <v>56.25</v>
      </c>
      <c r="L27" s="47" t="n">
        <v>58.15</v>
      </c>
      <c r="M27" s="47" t="n">
        <v>54.53</v>
      </c>
    </row>
    <row r="28">
      <c r="A28" s="47" t="inlineStr"/>
      <c r="B28" s="47" t="inlineStr">
        <is>
          <t>愛知</t>
        </is>
      </c>
      <c r="C28" s="47" t="n">
        <v>3</v>
      </c>
      <c r="D28" s="47" t="n">
        <v>5</v>
      </c>
      <c r="E28" s="47" t="n">
        <v>1882712</v>
      </c>
      <c r="F28" s="47" t="n">
        <v>891727</v>
      </c>
      <c r="G28" s="47" t="n">
        <v>947780</v>
      </c>
      <c r="H28" s="47" t="n">
        <v>458444</v>
      </c>
      <c r="I28" s="47" t="n">
        <v>934932</v>
      </c>
      <c r="J28" s="47" t="n">
        <v>433283</v>
      </c>
      <c r="K28" s="47" t="n">
        <v>50.34</v>
      </c>
      <c r="L28" s="47" t="n">
        <v>51.41</v>
      </c>
      <c r="M28" s="47" t="n">
        <v>49.38</v>
      </c>
    </row>
    <row r="29">
      <c r="A29" s="47" t="inlineStr"/>
      <c r="B29" s="47" t="inlineStr">
        <is>
          <t>三重</t>
        </is>
      </c>
      <c r="C29" s="47" t="n">
        <v>3</v>
      </c>
      <c r="D29" s="47" t="n">
        <v>5</v>
      </c>
      <c r="E29" s="47" t="n">
        <v>810533</v>
      </c>
      <c r="F29" s="47" t="n">
        <v>377945</v>
      </c>
      <c r="G29" s="47" t="n">
        <v>555560</v>
      </c>
      <c r="H29" s="47" t="n">
        <v>265450</v>
      </c>
      <c r="I29" s="47" t="n">
        <v>254973</v>
      </c>
      <c r="J29" s="47" t="n">
        <v>112495</v>
      </c>
      <c r="K29" s="47" t="n">
        <v>68.54000000000001</v>
      </c>
      <c r="L29" s="47" t="n">
        <v>70.23</v>
      </c>
      <c r="M29" s="47" t="n">
        <v>67.06</v>
      </c>
    </row>
    <row r="30">
      <c r="A30" s="47" t="inlineStr"/>
      <c r="B30" s="47" t="inlineStr">
        <is>
          <t>滋賀</t>
        </is>
      </c>
      <c r="C30" s="47" t="n">
        <v>3</v>
      </c>
      <c r="D30" s="47" t="n">
        <v>3</v>
      </c>
      <c r="E30" s="47" t="inlineStr"/>
      <c r="F30" s="47" t="inlineStr"/>
      <c r="G30" s="47" t="inlineStr"/>
      <c r="H30" s="47" t="inlineStr"/>
      <c r="I30" s="47" t="inlineStr"/>
      <c r="J30" s="47" t="inlineStr"/>
      <c r="K30" s="47" t="inlineStr"/>
      <c r="L30" s="47" t="inlineStr"/>
      <c r="M30" s="47" t="inlineStr"/>
    </row>
    <row r="31">
      <c r="A31" s="47" t="inlineStr"/>
      <c r="B31" s="47" t="inlineStr">
        <is>
          <t>京都</t>
        </is>
      </c>
      <c r="C31" s="47" t="n">
        <v>3</v>
      </c>
      <c r="D31" s="47" t="n">
        <v>4</v>
      </c>
      <c r="E31" s="47" t="n">
        <v>1101051</v>
      </c>
      <c r="F31" s="47" t="n">
        <v>515200</v>
      </c>
      <c r="G31" s="47" t="n">
        <v>424368</v>
      </c>
      <c r="H31" s="47" t="n">
        <v>215369</v>
      </c>
      <c r="I31" s="47" t="n">
        <v>676683</v>
      </c>
      <c r="J31" s="47" t="n">
        <v>299831</v>
      </c>
      <c r="K31" s="47" t="n">
        <v>38.54</v>
      </c>
      <c r="L31" s="47" t="n">
        <v>41.8</v>
      </c>
      <c r="M31" s="47" t="n">
        <v>35.67</v>
      </c>
    </row>
    <row r="32">
      <c r="A32" s="47" t="inlineStr"/>
      <c r="B32" s="47" t="inlineStr">
        <is>
          <t>大阪</t>
        </is>
      </c>
      <c r="C32" s="47" t="n">
        <v>3</v>
      </c>
      <c r="D32" s="47" t="n">
        <v>5</v>
      </c>
      <c r="E32" s="47" t="n">
        <v>2274500</v>
      </c>
      <c r="F32" s="47" t="n">
        <v>1096223</v>
      </c>
      <c r="G32" s="47" t="n">
        <v>863297</v>
      </c>
      <c r="H32" s="47" t="n">
        <v>419544</v>
      </c>
      <c r="I32" s="47" t="n">
        <v>1411203</v>
      </c>
      <c r="J32" s="47" t="n">
        <v>676679</v>
      </c>
      <c r="K32" s="47" t="n">
        <v>37.96</v>
      </c>
      <c r="L32" s="47" t="n">
        <v>38.27</v>
      </c>
      <c r="M32" s="47" t="n">
        <v>37.66</v>
      </c>
    </row>
    <row r="33">
      <c r="A33" s="47" t="inlineStr"/>
      <c r="B33" s="47" t="inlineStr">
        <is>
          <t>兵庫</t>
        </is>
      </c>
      <c r="C33" s="47" t="n">
        <v>3</v>
      </c>
      <c r="D33" s="47" t="n">
        <v>5</v>
      </c>
      <c r="E33" s="47" t="n">
        <v>1915353</v>
      </c>
      <c r="F33" s="47" t="n">
        <v>922258</v>
      </c>
      <c r="G33" s="47" t="n">
        <v>1005487</v>
      </c>
      <c r="H33" s="47" t="n">
        <v>483310</v>
      </c>
      <c r="I33" s="47" t="n">
        <v>909866</v>
      </c>
      <c r="J33" s="47" t="n">
        <v>438948</v>
      </c>
      <c r="K33" s="47" t="n">
        <v>52.5</v>
      </c>
      <c r="L33" s="47" t="n">
        <v>52.41</v>
      </c>
      <c r="M33" s="47" t="n">
        <v>52.58</v>
      </c>
    </row>
    <row r="34">
      <c r="A34" s="47" t="inlineStr"/>
      <c r="B34" s="47" t="inlineStr">
        <is>
          <t>奈良</t>
        </is>
      </c>
      <c r="C34" s="47" t="n">
        <v>3</v>
      </c>
      <c r="D34" s="47" t="n">
        <v>5</v>
      </c>
      <c r="E34" s="47" t="n">
        <v>435493</v>
      </c>
      <c r="F34" s="47" t="n">
        <v>203589</v>
      </c>
      <c r="G34" s="47" t="n">
        <v>277147</v>
      </c>
      <c r="H34" s="47" t="n">
        <v>132349</v>
      </c>
      <c r="I34" s="47" t="n">
        <v>158346</v>
      </c>
      <c r="J34" s="47" t="n">
        <v>71240</v>
      </c>
      <c r="K34" s="47" t="n">
        <v>63.64</v>
      </c>
      <c r="L34" s="47" t="n">
        <v>65.03</v>
      </c>
      <c r="M34" s="47" t="n">
        <v>62.44</v>
      </c>
    </row>
    <row r="35">
      <c r="A35" s="47" t="inlineStr"/>
      <c r="B35" s="47" t="inlineStr">
        <is>
          <t>和歌山</t>
        </is>
      </c>
      <c r="C35" s="47" t="n">
        <v>3</v>
      </c>
      <c r="D35" s="47" t="n">
        <v>3</v>
      </c>
      <c r="E35" s="47" t="inlineStr"/>
      <c r="F35" s="47" t="inlineStr"/>
      <c r="G35" s="47" t="inlineStr"/>
      <c r="H35" s="47" t="inlineStr"/>
      <c r="I35" s="47" t="inlineStr"/>
      <c r="J35" s="47" t="inlineStr"/>
      <c r="K35" s="47" t="inlineStr"/>
      <c r="L35" s="47" t="inlineStr"/>
      <c r="M35" s="47" t="inlineStr"/>
    </row>
    <row r="36">
      <c r="A36" s="47" t="inlineStr"/>
      <c r="B36" s="47" t="inlineStr">
        <is>
          <t>鳥取</t>
        </is>
      </c>
      <c r="C36" s="47" t="n">
        <v>3</v>
      </c>
      <c r="D36" s="47" t="n">
        <v>3</v>
      </c>
      <c r="E36" s="47" t="inlineStr"/>
      <c r="F36" s="47" t="inlineStr"/>
      <c r="G36" s="47" t="inlineStr"/>
      <c r="H36" s="47" t="inlineStr"/>
      <c r="I36" s="47" t="inlineStr"/>
      <c r="J36" s="47" t="inlineStr"/>
      <c r="K36" s="47" t="inlineStr"/>
      <c r="L36" s="47" t="inlineStr"/>
      <c r="M36" s="47" t="inlineStr"/>
    </row>
    <row r="37">
      <c r="A37" s="47" t="inlineStr"/>
      <c r="B37" s="47" t="inlineStr">
        <is>
          <t>島根</t>
        </is>
      </c>
      <c r="C37" s="47" t="n">
        <v>3</v>
      </c>
      <c r="D37" s="47" t="n">
        <v>4</v>
      </c>
      <c r="E37" s="47" t="n">
        <v>500030</v>
      </c>
      <c r="F37" s="47" t="n">
        <v>234005</v>
      </c>
      <c r="G37" s="47" t="n">
        <v>405115</v>
      </c>
      <c r="H37" s="47" t="n">
        <v>191626</v>
      </c>
      <c r="I37" s="47" t="n">
        <v>94915</v>
      </c>
      <c r="J37" s="47" t="n">
        <v>42379</v>
      </c>
      <c r="K37" s="47" t="n">
        <v>81.02</v>
      </c>
      <c r="L37" s="47" t="n">
        <v>81.89</v>
      </c>
      <c r="M37" s="47" t="n">
        <v>80.25</v>
      </c>
    </row>
    <row r="38">
      <c r="A38" s="47" t="inlineStr"/>
      <c r="B38" s="47" t="inlineStr">
        <is>
          <t>岡山</t>
        </is>
      </c>
      <c r="C38" s="47" t="n">
        <v>4</v>
      </c>
      <c r="D38" s="47" t="n">
        <v>5</v>
      </c>
      <c r="E38" s="47" t="n">
        <v>935543</v>
      </c>
      <c r="F38" s="47" t="n">
        <v>440062</v>
      </c>
      <c r="G38" s="47" t="n">
        <v>632256</v>
      </c>
      <c r="H38" s="47" t="n">
        <v>305309</v>
      </c>
      <c r="I38" s="47" t="n">
        <v>303287</v>
      </c>
      <c r="J38" s="47" t="n">
        <v>134753</v>
      </c>
      <c r="K38" s="47" t="n">
        <v>67.59999999999999</v>
      </c>
      <c r="L38" s="47" t="n">
        <v>69.40000000000001</v>
      </c>
      <c r="M38" s="47" t="n">
        <v>66</v>
      </c>
    </row>
    <row r="39">
      <c r="A39" s="47" t="inlineStr"/>
      <c r="B39" s="47" t="inlineStr">
        <is>
          <t>広島</t>
        </is>
      </c>
      <c r="C39" s="47" t="n">
        <v>3</v>
      </c>
      <c r="D39" s="47" t="n">
        <v>4</v>
      </c>
      <c r="E39" s="47" t="n">
        <v>1172873</v>
      </c>
      <c r="F39" s="47" t="n">
        <v>554018</v>
      </c>
      <c r="G39" s="47" t="n">
        <v>715617</v>
      </c>
      <c r="H39" s="47" t="n">
        <v>344956</v>
      </c>
      <c r="I39" s="47" t="n">
        <v>457256</v>
      </c>
      <c r="J39" s="47" t="n">
        <v>209062</v>
      </c>
      <c r="K39" s="47" t="n">
        <v>61.01</v>
      </c>
      <c r="L39" s="47" t="n">
        <v>62.26</v>
      </c>
      <c r="M39" s="47" t="n">
        <v>59.89</v>
      </c>
    </row>
    <row r="40">
      <c r="A40" s="47" t="inlineStr"/>
      <c r="B40" s="47" t="inlineStr">
        <is>
          <t>山口</t>
        </is>
      </c>
      <c r="C40" s="47" t="n">
        <v>3</v>
      </c>
      <c r="D40" s="47" t="n">
        <v>6</v>
      </c>
      <c r="E40" s="47" t="n">
        <v>843693</v>
      </c>
      <c r="F40" s="47" t="n">
        <v>402902</v>
      </c>
      <c r="G40" s="47" t="n">
        <v>582262</v>
      </c>
      <c r="H40" s="47" t="n">
        <v>280434</v>
      </c>
      <c r="I40" s="47" t="n">
        <v>261431</v>
      </c>
      <c r="J40" s="47" t="n">
        <v>122468</v>
      </c>
      <c r="K40" s="47" t="n">
        <v>69.01000000000001</v>
      </c>
      <c r="L40" s="47" t="n">
        <v>69.59999999999999</v>
      </c>
      <c r="M40" s="47" t="n">
        <v>68.47</v>
      </c>
    </row>
    <row r="41">
      <c r="A41" s="47" t="inlineStr"/>
      <c r="B41" s="47" t="inlineStr">
        <is>
          <t>徳島</t>
        </is>
      </c>
      <c r="C41" s="47" t="n">
        <v>3</v>
      </c>
      <c r="D41" s="47" t="n">
        <v>4</v>
      </c>
      <c r="E41" s="47" t="n">
        <v>475771</v>
      </c>
      <c r="F41" s="47" t="n">
        <v>224254</v>
      </c>
      <c r="G41" s="47" t="n">
        <v>306546</v>
      </c>
      <c r="H41" s="47" t="n">
        <v>150773</v>
      </c>
      <c r="I41" s="47" t="n">
        <v>169225</v>
      </c>
      <c r="J41" s="47" t="n">
        <v>73481</v>
      </c>
      <c r="K41" s="47" t="n">
        <v>64.43000000000001</v>
      </c>
      <c r="L41" s="47" t="n">
        <v>67.23</v>
      </c>
      <c r="M41" s="47" t="n">
        <v>61.93</v>
      </c>
    </row>
    <row r="42">
      <c r="A42" s="47" t="inlineStr"/>
      <c r="B42" s="47" t="inlineStr">
        <is>
          <t>香川</t>
        </is>
      </c>
      <c r="C42" s="47" t="n">
        <v>3</v>
      </c>
      <c r="D42" s="47" t="n">
        <v>4</v>
      </c>
      <c r="E42" s="47" t="n">
        <v>520525</v>
      </c>
      <c r="F42" s="47" t="n">
        <v>242807</v>
      </c>
      <c r="G42" s="47" t="n">
        <v>345625</v>
      </c>
      <c r="H42" s="47" t="n">
        <v>160792</v>
      </c>
      <c r="I42" s="47" t="n">
        <v>174900</v>
      </c>
      <c r="J42" s="47" t="n">
        <v>82015</v>
      </c>
      <c r="K42" s="47" t="n">
        <v>66.40000000000001</v>
      </c>
      <c r="L42" s="47" t="n">
        <v>66.22</v>
      </c>
      <c r="M42" s="47" t="n">
        <v>66.55</v>
      </c>
    </row>
    <row r="43">
      <c r="A43" s="47" t="inlineStr"/>
      <c r="B43" s="47" t="inlineStr">
        <is>
          <t>愛媛</t>
        </is>
      </c>
      <c r="C43" s="47" t="n">
        <v>3</v>
      </c>
      <c r="D43" s="47" t="n">
        <v>6</v>
      </c>
      <c r="E43" s="47" t="n">
        <v>807651</v>
      </c>
      <c r="F43" s="47" t="n">
        <v>381201</v>
      </c>
      <c r="G43" s="47" t="n">
        <v>491870</v>
      </c>
      <c r="H43" s="47" t="n">
        <v>237000</v>
      </c>
      <c r="I43" s="47" t="n">
        <v>315781</v>
      </c>
      <c r="J43" s="47" t="n">
        <v>144201</v>
      </c>
      <c r="K43" s="47" t="n">
        <v>60.9</v>
      </c>
      <c r="L43" s="47" t="n">
        <v>62.9</v>
      </c>
      <c r="M43" s="47" t="n">
        <v>59.8</v>
      </c>
    </row>
    <row r="44">
      <c r="A44" s="47" t="inlineStr"/>
      <c r="B44" s="47" t="inlineStr">
        <is>
          <t>高知</t>
        </is>
      </c>
      <c r="C44" s="47" t="n">
        <v>3</v>
      </c>
      <c r="D44" s="47" t="n">
        <v>3</v>
      </c>
      <c r="E44" s="47" t="inlineStr"/>
      <c r="F44" s="47" t="inlineStr"/>
      <c r="G44" s="47" t="inlineStr"/>
      <c r="H44" s="47" t="inlineStr"/>
      <c r="I44" s="47" t="inlineStr"/>
      <c r="J44" s="47" t="inlineStr"/>
      <c r="K44" s="47" t="inlineStr"/>
      <c r="L44" s="47" t="inlineStr"/>
      <c r="M44" s="47" t="inlineStr"/>
    </row>
    <row r="45">
      <c r="A45" s="47" t="inlineStr"/>
      <c r="B45" s="47" t="inlineStr">
        <is>
          <t>福岡</t>
        </is>
      </c>
      <c r="C45" s="47" t="n">
        <v>3</v>
      </c>
      <c r="D45" s="47" t="n">
        <v>4</v>
      </c>
      <c r="E45" s="47" t="n">
        <v>1895704</v>
      </c>
      <c r="F45" s="47" t="n">
        <v>909548</v>
      </c>
      <c r="G45" s="47" t="n">
        <v>1170583</v>
      </c>
      <c r="H45" s="47" t="n">
        <v>567799</v>
      </c>
      <c r="I45" s="47" t="n">
        <v>725121</v>
      </c>
      <c r="J45" s="47" t="n">
        <v>341749</v>
      </c>
      <c r="K45" s="47" t="n">
        <v>61.75</v>
      </c>
      <c r="L45" s="47" t="n">
        <v>62.53</v>
      </c>
      <c r="M45" s="47" t="n">
        <v>61.12</v>
      </c>
    </row>
    <row r="46">
      <c r="A46" s="47" t="inlineStr"/>
      <c r="B46" s="47" t="inlineStr">
        <is>
          <t>佐賀</t>
        </is>
      </c>
      <c r="C46" s="47" t="n">
        <v>3</v>
      </c>
      <c r="D46" s="47" t="n">
        <v>4</v>
      </c>
      <c r="E46" s="47" t="n">
        <v>496353</v>
      </c>
      <c r="F46" s="47" t="n">
        <v>230447</v>
      </c>
      <c r="G46" s="47" t="n">
        <v>399360</v>
      </c>
      <c r="H46" s="47" t="n">
        <v>185127</v>
      </c>
      <c r="I46" s="47" t="n">
        <v>96993</v>
      </c>
      <c r="J46" s="47" t="n">
        <v>45320</v>
      </c>
      <c r="K46" s="47" t="n">
        <v>80.45999999999999</v>
      </c>
      <c r="L46" s="47" t="n">
        <v>80.33</v>
      </c>
      <c r="M46" s="47" t="n">
        <v>80.56999999999999</v>
      </c>
    </row>
    <row r="47">
      <c r="A47" s="47" t="inlineStr"/>
      <c r="B47" s="47" t="inlineStr">
        <is>
          <t>長崎</t>
        </is>
      </c>
      <c r="C47" s="47" t="n">
        <v>3</v>
      </c>
      <c r="D47" s="47" t="n">
        <v>5</v>
      </c>
      <c r="E47" s="47" t="n">
        <v>863512</v>
      </c>
      <c r="F47" s="47" t="n">
        <v>409872</v>
      </c>
      <c r="G47" s="47" t="n">
        <v>538712</v>
      </c>
      <c r="H47" s="47" t="n">
        <v>262079</v>
      </c>
      <c r="I47" s="47" t="n">
        <v>324800</v>
      </c>
      <c r="J47" s="47" t="n">
        <v>147793</v>
      </c>
      <c r="K47" s="47" t="n">
        <v>62.39</v>
      </c>
      <c r="L47" s="47" t="n">
        <v>63.94</v>
      </c>
      <c r="M47" s="47" t="n">
        <v>60.98</v>
      </c>
    </row>
    <row r="48">
      <c r="A48" s="47" t="inlineStr"/>
      <c r="B48" s="47" t="inlineStr">
        <is>
          <t>熊本</t>
        </is>
      </c>
      <c r="C48" s="47" t="n">
        <v>3</v>
      </c>
      <c r="D48" s="47" t="n">
        <v>4</v>
      </c>
      <c r="E48" s="47" t="n">
        <v>959842</v>
      </c>
      <c r="F48" s="47" t="n">
        <v>443568</v>
      </c>
      <c r="G48" s="47" t="n">
        <v>626930</v>
      </c>
      <c r="H48" s="47" t="n">
        <v>298125</v>
      </c>
      <c r="I48" s="47" t="n">
        <v>332912</v>
      </c>
      <c r="J48" s="47" t="n">
        <v>145443</v>
      </c>
      <c r="K48" s="47" t="n">
        <v>65.31999999999999</v>
      </c>
      <c r="L48" s="47" t="n">
        <v>67.20999999999999</v>
      </c>
      <c r="M48" s="47" t="n">
        <v>63.69</v>
      </c>
    </row>
    <row r="49">
      <c r="A49" s="47" t="inlineStr"/>
      <c r="B49" s="47" t="inlineStr">
        <is>
          <t>大分</t>
        </is>
      </c>
      <c r="C49" s="47" t="n">
        <v>3</v>
      </c>
      <c r="D49" s="47" t="n">
        <v>5</v>
      </c>
      <c r="E49" s="47" t="n">
        <v>654209</v>
      </c>
      <c r="F49" s="47" t="n">
        <v>302502</v>
      </c>
      <c r="G49" s="47" t="n">
        <v>527472</v>
      </c>
      <c r="H49" s="47" t="n">
        <v>248045</v>
      </c>
      <c r="I49" s="47" t="n">
        <v>126737</v>
      </c>
      <c r="J49" s="47" t="n">
        <v>54457</v>
      </c>
      <c r="K49" s="47" t="n">
        <v>80.63</v>
      </c>
      <c r="L49" s="47" t="n">
        <v>82</v>
      </c>
      <c r="M49" s="47" t="n">
        <v>79.45</v>
      </c>
    </row>
    <row r="50">
      <c r="A50" s="47" t="inlineStr"/>
      <c r="B50" s="47" t="inlineStr">
        <is>
          <t>宮崎</t>
        </is>
      </c>
      <c r="C50" s="47" t="n">
        <v>3</v>
      </c>
      <c r="D50" s="47" t="n">
        <v>5</v>
      </c>
      <c r="E50" s="47" t="n">
        <v>551020</v>
      </c>
      <c r="F50" s="47" t="n">
        <v>259123</v>
      </c>
      <c r="G50" s="47" t="n">
        <v>391719</v>
      </c>
      <c r="H50" s="47" t="n">
        <v>191690</v>
      </c>
      <c r="I50" s="47" t="n">
        <v>159301</v>
      </c>
      <c r="J50" s="47" t="n">
        <v>67433</v>
      </c>
      <c r="K50" s="47" t="n">
        <v>71.09</v>
      </c>
      <c r="L50" s="47" t="n">
        <v>73.98</v>
      </c>
      <c r="M50" s="47" t="n">
        <v>68.53</v>
      </c>
    </row>
    <row r="51">
      <c r="A51" s="47" t="inlineStr"/>
      <c r="B51" s="47" t="inlineStr">
        <is>
          <t>鹿児島</t>
        </is>
      </c>
      <c r="C51" s="47" t="n">
        <v>3</v>
      </c>
      <c r="D51" s="47" t="n">
        <v>8</v>
      </c>
      <c r="E51" s="47" t="n">
        <v>897618</v>
      </c>
      <c r="F51" s="47" t="n">
        <v>406226</v>
      </c>
      <c r="G51" s="47" t="n">
        <v>667512</v>
      </c>
      <c r="H51" s="47" t="n">
        <v>310176</v>
      </c>
      <c r="I51" s="47" t="n">
        <v>230106</v>
      </c>
      <c r="J51" s="47" t="n">
        <v>96050</v>
      </c>
      <c r="K51" s="47" t="n">
        <v>74.37</v>
      </c>
      <c r="L51" s="47" t="n">
        <v>76.36</v>
      </c>
      <c r="M51" s="47" t="n">
        <v>72.72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48" t="inlineStr">
        <is>
          <t>data_start_row</t>
        </is>
      </c>
      <c r="B1" s="48" t="n">
        <v>3</v>
      </c>
    </row>
    <row r="2">
      <c r="A2" s="48" t="inlineStr">
        <is>
          <t>source</t>
        </is>
      </c>
      <c r="B2" s="48" t="inlineStr">
        <is>
          <t>第四回　日本統計年鑑</t>
        </is>
      </c>
    </row>
    <row r="3">
      <c r="A3" s="48" t="inlineStr">
        <is>
          <t>year</t>
        </is>
      </c>
      <c r="B3" s="48" t="n">
        <v>1952</v>
      </c>
    </row>
    <row r="4">
      <c r="A4" s="48" t="inlineStr">
        <is>
          <t>tab_no</t>
        </is>
      </c>
      <c r="B4" s="48" t="inlineStr">
        <is>
          <t>212</t>
        </is>
      </c>
    </row>
    <row r="5">
      <c r="A5" s="48" t="inlineStr">
        <is>
          <t>tab_subno</t>
        </is>
      </c>
      <c r="B5" s="48" t="n">
        <v>1</v>
      </c>
    </row>
    <row r="6">
      <c r="A6" s="48" t="inlineStr">
        <is>
          <t>tab_title</t>
        </is>
      </c>
      <c r="B6" s="48" t="inlineStr">
        <is>
          <t>Regular Election of Members of Prefectural Board of Education by Prefectures</t>
        </is>
      </c>
    </row>
    <row r="7">
      <c r="A7" s="48" t="inlineStr">
        <is>
          <t>tab_titlejp</t>
        </is>
      </c>
      <c r="B7" s="48" t="inlineStr">
        <is>
          <t>府県別都道府県教育委員会委員定例選挙</t>
        </is>
      </c>
    </row>
    <row r="8">
      <c r="A8" s="48" t="inlineStr">
        <is>
          <t>tab_year</t>
        </is>
      </c>
      <c r="B8" s="48" t="n">
        <v>1952</v>
      </c>
    </row>
    <row r="9">
      <c r="A9" s="48" t="inlineStr">
        <is>
          <t>tab_yearjp</t>
        </is>
      </c>
      <c r="B9" s="48" t="inlineStr">
        <is>
          <t>昭和27</t>
        </is>
      </c>
    </row>
    <row r="10">
      <c r="A10" s="48" t="inlineStr">
        <is>
          <t>remark_editor</t>
        </is>
      </c>
      <c r="B10" s="48" t="inlineStr">
        <is>
          <t>原本のサムチェックが合わない。</t>
        </is>
      </c>
    </row>
    <row r="11">
      <c r="A11" s="48" t="inlineStr">
        <is>
          <t>updated_date</t>
        </is>
      </c>
      <c r="B11" s="49" t="n"/>
    </row>
    <row r="12">
      <c r="A12" s="48" t="inlineStr">
        <is>
          <t>updated_by</t>
        </is>
      </c>
      <c r="B12" s="48" t="inlineStr"/>
    </row>
    <row r="13">
      <c r="A13" s="48" t="inlineStr">
        <is>
          <t>changelog</t>
        </is>
      </c>
      <c r="B13" s="48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2023-11-20T01:53:34Z</dcterms:modified>
  <cp:lastModifiedBy>健太郎 藤岡</cp:lastModifiedBy>
</cp:coreProperties>
</file>