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0.0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charset val="128"/>
      <family val="3"/>
      <color theme="1"/>
      <sz val="11"/>
      <scheme val="major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4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38" fontId="4" fillId="0" borderId="0" applyAlignment="1" pivotButton="0" quotePrefix="0" xfId="1">
      <alignment horizontal="right"/>
    </xf>
    <xf numFmtId="38" fontId="4" fillId="0" borderId="0" applyAlignment="1" pivotButton="0" quotePrefix="0" xfId="1">
      <alignment horizontal="right"/>
    </xf>
    <xf numFmtId="164" fontId="4" fillId="2" borderId="0" applyAlignment="1" pivotButton="0" quotePrefix="0" xfId="0">
      <alignment horizontal="right"/>
    </xf>
    <xf numFmtId="0" fontId="5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64" fontId="5" fillId="2" borderId="0" applyAlignment="1" pivotButton="0" quotePrefix="0" xfId="0">
      <alignment vertical="center"/>
    </xf>
    <xf numFmtId="0" fontId="5" fillId="0" borderId="0" applyAlignment="1" pivotButton="0" quotePrefix="0" xfId="0">
      <alignment vertical="top"/>
    </xf>
    <xf numFmtId="38" fontId="4" fillId="0" borderId="0" applyAlignment="1" pivotButton="0" quotePrefix="0" xfId="1">
      <alignment horizontal="right"/>
    </xf>
    <xf numFmtId="164" fontId="5" fillId="2" borderId="0" applyAlignment="1" pivotButton="0" quotePrefix="0" xfId="0">
      <alignment horizontal="left" vertical="top" wrapText="1"/>
    </xf>
    <xf numFmtId="164" fontId="5" fillId="2" borderId="0" applyAlignment="1" pivotButton="0" quotePrefix="0" xfId="0">
      <alignment vertical="top"/>
    </xf>
    <xf numFmtId="164" fontId="5" fillId="2" borderId="0" applyAlignment="1" pivotButton="0" quotePrefix="0" xfId="0">
      <alignment vertical="top" wrapText="1"/>
    </xf>
    <xf numFmtId="4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left" vertical="top" wrapText="1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/>
    </xf>
    <xf numFmtId="40" fontId="4" fillId="0" borderId="0" applyAlignment="1" pivotButton="0" quotePrefix="0" xfId="0">
      <alignment horizontal="right"/>
    </xf>
    <xf numFmtId="38" fontId="4" fillId="0" borderId="0" applyAlignment="1" pivotButton="0" quotePrefix="0" xfId="1">
      <alignment horizontal="right"/>
    </xf>
    <xf numFmtId="165" fontId="4" fillId="0" borderId="0" applyAlignment="1" pivotButton="0" quotePrefix="0" xfId="0">
      <alignment horizontal="right" wrapText="1"/>
    </xf>
    <xf numFmtId="165" fontId="4" fillId="0" borderId="0" applyAlignment="1" pivotButton="0" quotePrefix="0" xfId="0">
      <alignment horizontal="right"/>
    </xf>
    <xf numFmtId="38" fontId="4" fillId="0" borderId="0" applyAlignment="1" pivotButton="0" quotePrefix="0" xfId="1">
      <alignment horizontal="right" wrapText="1"/>
    </xf>
    <xf numFmtId="0" fontId="0" fillId="0" borderId="0" applyAlignment="1" pivotButton="0" quotePrefix="0" xfId="0">
      <alignment vertical="center"/>
    </xf>
    <xf numFmtId="38" fontId="4" fillId="0" borderId="0" applyAlignment="1" pivotButton="0" quotePrefix="0" xfId="0">
      <alignment horizontal="right" wrapText="1"/>
    </xf>
    <xf numFmtId="164" fontId="4" fillId="2" borderId="0" applyAlignment="1" pivotButton="0" quotePrefix="0" xfId="0">
      <alignment horizontal="left"/>
    </xf>
    <xf numFmtId="0" fontId="5" fillId="0" borderId="0" applyAlignment="1" pivotButton="0" quotePrefix="0" xfId="0">
      <alignment horizontal="left" wrapText="1"/>
    </xf>
    <xf numFmtId="38" fontId="1" fillId="0" borderId="0" pivotButton="0" quotePrefix="0" xfId="1"/>
    <xf numFmtId="38" fontId="6" fillId="0" borderId="0" pivotButton="0" quotePrefix="0" xfId="1"/>
    <xf numFmtId="164" fontId="4" fillId="2" borderId="0" applyAlignment="1" pivotButton="0" quotePrefix="0" xfId="0">
      <alignment horizontal="right"/>
    </xf>
    <xf numFmtId="0" fontId="8" fillId="0" borderId="1" applyAlignment="1" pivotButton="0" quotePrefix="0" xfId="0">
      <alignment horizontal="general" vertical="center"/>
    </xf>
    <xf numFmtId="166" fontId="8" fillId="3" borderId="1" applyAlignment="1" pivotButton="0" quotePrefix="0" xfId="0">
      <alignment horizontal="general" vertical="center"/>
    </xf>
    <xf numFmtId="167" fontId="8" fillId="3" borderId="1" applyAlignment="1" pivotButton="0" quotePrefix="0" xfId="0">
      <alignment horizontal="general" vertical="center"/>
    </xf>
    <xf numFmtId="168" fontId="8" fillId="3" borderId="1" applyAlignment="1" pivotButton="0" quotePrefix="0" xfId="0">
      <alignment horizontal="general" vertical="center"/>
    </xf>
    <xf numFmtId="38" fontId="8" fillId="0" borderId="1" applyAlignment="1" pivotButton="0" quotePrefix="0" xfId="1">
      <alignment horizontal="general" vertical="center"/>
    </xf>
    <xf numFmtId="165" fontId="8" fillId="0" borderId="1" applyAlignment="1" pivotButton="0" quotePrefix="0" xfId="0">
      <alignment horizontal="general" vertical="center"/>
    </xf>
    <xf numFmtId="38" fontId="8" fillId="0" borderId="1" applyAlignment="1" pivotButton="0" quotePrefix="0" xfId="0">
      <alignment horizontal="general" vertical="center"/>
    </xf>
    <xf numFmtId="40" fontId="8" fillId="0" borderId="1" applyAlignment="1" pivotButton="0" quotePrefix="0" xfId="0">
      <alignment horizontal="general" vertical="center"/>
    </xf>
    <xf numFmtId="167" fontId="8" fillId="3" borderId="1" applyAlignment="1" pivotButton="0" quotePrefix="0" xfId="0">
      <alignment horizontal="general" vertical="center"/>
    </xf>
    <xf numFmtId="168" fontId="8" fillId="3" borderId="1" applyAlignment="1" pivotButton="0" quotePrefix="0" xfId="0">
      <alignment horizontal="general" vertical="center"/>
    </xf>
    <xf numFmtId="0" fontId="8" fillId="0" borderId="1" applyAlignment="1" pivotButton="0" quotePrefix="0" xfId="0">
      <alignment horizontal="left" vertical="center" wrapText="1"/>
    </xf>
    <xf numFmtId="14" fontId="8" fillId="0" borderId="1" applyAlignment="1" pivotButton="0" quotePrefix="0" xfId="0">
      <alignment horizontal="left" vertical="center" wrapText="1"/>
    </xf>
    <xf numFmtId="0" fontId="8" fillId="0" borderId="1" applyAlignment="1" pivotButton="0" quotePrefix="0" xfId="0">
      <alignment horizontal="general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X102"/>
  <sheetViews>
    <sheetView tabSelected="0" topLeftCell="A1" zoomScale="100" zoomScaleNormal="100" workbookViewId="0">
      <pane xSplit="5" ySplit="3" topLeftCell="F4" activePane="bottomRight" state="frozen"/>
      <selection pane="topRight" activeCell="A1" sqref="A1"/>
      <selection pane="bottomLeft" activeCell="A11" sqref="A11"/>
      <selection pane="bottomRight" activeCell="A1" sqref="A1"/>
    </sheetView>
  </sheetViews>
  <sheetFormatPr baseColWidth="8" defaultColWidth="9.09765625" defaultRowHeight="18.75"/>
  <cols>
    <col width="11.09765625" bestFit="1" customWidth="1" style="5" min="1" max="1"/>
    <col width="11.09765625" customWidth="1" style="5" min="2" max="2"/>
    <col width="11.09765625" customWidth="1" style="40" min="3" max="4"/>
    <col width="13.8984375" bestFit="1" customWidth="1" style="40" min="5" max="5"/>
    <col width="11.59765625" bestFit="1" customWidth="1" style="5" min="6" max="6"/>
    <col width="10.69921875" bestFit="1" customWidth="1" style="5" min="7" max="8"/>
    <col width="11.09765625" bestFit="1" customWidth="1" style="5" min="9" max="9"/>
    <col width="11.59765625" customWidth="1" style="5" min="10" max="10"/>
    <col width="11.19921875" bestFit="1" customWidth="1" style="5" min="11" max="14"/>
    <col width="10.5" bestFit="1" customWidth="1" style="5" min="15" max="15"/>
    <col width="11.5" bestFit="1" customWidth="1" style="5" min="16" max="16"/>
    <col width="11.09765625" customWidth="1" style="5" min="17" max="19"/>
    <col width="9.19921875" bestFit="1" customWidth="1" style="5" min="20" max="20"/>
    <col width="9.09765625" customWidth="1" style="5" min="21" max="16384"/>
  </cols>
  <sheetData>
    <row r="1" ht="37.5" customHeight="1">
      <c r="A1" s="53" t="inlineStr">
        <is>
          <t>府県</t>
        </is>
      </c>
      <c r="B1" s="53" t="inlineStr">
        <is>
          <t>外地区分</t>
        </is>
      </c>
      <c r="C1" s="42" t="inlineStr">
        <is>
          <t>check</t>
        </is>
      </c>
      <c r="D1" s="42" t="inlineStr">
        <is>
          <t>check</t>
        </is>
      </c>
      <c r="E1" s="42" t="inlineStr">
        <is>
          <t>check</t>
        </is>
      </c>
      <c r="F1" s="53" t="inlineStr">
        <is>
          <t>總數</t>
        </is>
      </c>
      <c r="G1" s="53" t="inlineStr">
        <is>
          <t>總數</t>
        </is>
      </c>
      <c r="H1" s="53" t="inlineStr">
        <is>
          <t>總數</t>
        </is>
      </c>
      <c r="I1" s="53" t="inlineStr">
        <is>
          <t>尋常正敎科</t>
        </is>
      </c>
      <c r="J1" s="53" t="inlineStr">
        <is>
          <t>尋常正敎科</t>
        </is>
      </c>
      <c r="K1" s="53" t="inlineStr">
        <is>
          <t>尋常正敎科</t>
        </is>
      </c>
      <c r="L1" s="53" t="inlineStr">
        <is>
          <t>尋常補習科</t>
        </is>
      </c>
      <c r="M1" s="53" t="inlineStr">
        <is>
          <t>尋常補習科</t>
        </is>
      </c>
      <c r="N1" s="53" t="inlineStr">
        <is>
          <t>尋常補習科</t>
        </is>
      </c>
      <c r="O1" s="53" t="inlineStr">
        <is>
          <t>高等正敎科</t>
        </is>
      </c>
      <c r="P1" s="53" t="inlineStr">
        <is>
          <t>高等正敎科</t>
        </is>
      </c>
      <c r="Q1" s="53" t="inlineStr">
        <is>
          <t>高等正敎科</t>
        </is>
      </c>
      <c r="R1" s="53" t="inlineStr">
        <is>
          <t>高等補習科</t>
        </is>
      </c>
      <c r="S1" s="53" t="inlineStr">
        <is>
          <t>高等補習科</t>
        </is>
      </c>
      <c r="T1" s="53" t="inlineStr">
        <is>
          <t>高等補習科</t>
        </is>
      </c>
      <c r="U1" s="53" t="inlineStr">
        <is>
          <t>學校一ニ付兒童</t>
        </is>
      </c>
      <c r="V1" s="53" t="inlineStr">
        <is>
          <t>總敎員一ニ付兒童</t>
        </is>
      </c>
      <c r="W1" s="53" t="n"/>
      <c r="X1" s="53" t="n"/>
    </row>
    <row r="2">
      <c r="A2" s="53" t="n"/>
      <c r="B2" s="53" t="n"/>
      <c r="C2" s="42" t="inlineStr">
        <is>
          <t>check</t>
        </is>
      </c>
      <c r="D2" s="42" t="inlineStr">
        <is>
          <t>check</t>
        </is>
      </c>
      <c r="E2" s="42" t="inlineStr">
        <is>
          <t>check</t>
        </is>
      </c>
      <c r="F2" s="53" t="inlineStr">
        <is>
          <t>總數</t>
        </is>
      </c>
      <c r="G2" s="53" t="inlineStr">
        <is>
          <t>男</t>
        </is>
      </c>
      <c r="H2" s="53" t="inlineStr">
        <is>
          <t>女</t>
        </is>
      </c>
      <c r="I2" s="53" t="inlineStr">
        <is>
          <t>總數</t>
        </is>
      </c>
      <c r="J2" s="53" t="inlineStr">
        <is>
          <t>男</t>
        </is>
      </c>
      <c r="K2" s="53" t="inlineStr">
        <is>
          <t>女</t>
        </is>
      </c>
      <c r="L2" s="53" t="inlineStr">
        <is>
          <t>總數</t>
        </is>
      </c>
      <c r="M2" s="53" t="inlineStr">
        <is>
          <t>男</t>
        </is>
      </c>
      <c r="N2" s="53" t="inlineStr">
        <is>
          <t>女</t>
        </is>
      </c>
      <c r="O2" s="53" t="inlineStr">
        <is>
          <t>總數</t>
        </is>
      </c>
      <c r="P2" s="53" t="inlineStr">
        <is>
          <t>男</t>
        </is>
      </c>
      <c r="Q2" s="53" t="inlineStr">
        <is>
          <t>女</t>
        </is>
      </c>
      <c r="R2" s="53" t="inlineStr">
        <is>
          <t>總數</t>
        </is>
      </c>
      <c r="S2" s="53" t="inlineStr">
        <is>
          <t>男</t>
        </is>
      </c>
      <c r="T2" s="53" t="inlineStr">
        <is>
          <t>女</t>
        </is>
      </c>
      <c r="U2" s="53" t="n"/>
      <c r="V2" s="53" t="n"/>
      <c r="W2" s="53" t="n"/>
      <c r="X2" s="53" t="n"/>
    </row>
    <row r="3" ht="13.5" customFormat="1" customHeight="1" s="40">
      <c r="A3" s="49" t="inlineStr">
        <is>
          <t>check</t>
        </is>
      </c>
      <c r="B3" s="49" t="inlineStr">
        <is>
          <t>check</t>
        </is>
      </c>
      <c r="C3" s="49" t="inlineStr">
        <is>
          <t>總數</t>
        </is>
      </c>
      <c r="D3" s="49" t="inlineStr">
        <is>
          <t>男</t>
        </is>
      </c>
      <c r="E3" s="49" t="inlineStr">
        <is>
          <t xml:space="preserve">女
</t>
        </is>
      </c>
      <c r="F3" s="50">
        <f>SUM(F15:F62)-F14</f>
        <v/>
      </c>
      <c r="G3" s="50">
        <f>SUM(G15:G62)-G14</f>
        <v/>
      </c>
      <c r="H3" s="50">
        <f>SUM(H15:H62)-H14</f>
        <v/>
      </c>
      <c r="I3" s="50">
        <f>SUM(I15:I62)-I14</f>
        <v/>
      </c>
      <c r="J3" s="50">
        <f>SUM(J15:J62)-J14</f>
        <v/>
      </c>
      <c r="K3" s="50">
        <f>SUM(K15:K62)-K14</f>
        <v/>
      </c>
      <c r="L3" s="50">
        <f>SUM(L15:L62)-L14</f>
        <v/>
      </c>
      <c r="M3" s="50">
        <f>SUM(M15:M62)-M14</f>
        <v/>
      </c>
      <c r="N3" s="50">
        <f>SUM(N15:N62)-N14</f>
        <v/>
      </c>
      <c r="O3" s="50">
        <f>SUM(O15:O62)-O14</f>
        <v/>
      </c>
      <c r="P3" s="50">
        <f>SUM(P15:P62)-P14</f>
        <v/>
      </c>
      <c r="Q3" s="50">
        <f>SUM(Q15:Q62)-Q14</f>
        <v/>
      </c>
      <c r="R3" s="50">
        <f>SUM(R15:R62)-R14</f>
        <v/>
      </c>
      <c r="S3" s="50">
        <f>SUM(S15:S62)-S14</f>
        <v/>
      </c>
      <c r="T3" s="50">
        <f>SUM(T15:T62)-T14</f>
        <v/>
      </c>
      <c r="U3" s="49" t="n"/>
      <c r="V3" s="49" t="n"/>
      <c r="W3" s="49" t="n"/>
      <c r="X3" s="49" t="n"/>
    </row>
    <row r="4" customFormat="1" s="2">
      <c r="A4" s="53" t="inlineStr">
        <is>
          <t>大正8年度</t>
        </is>
      </c>
      <c r="B4" s="53" t="n"/>
      <c r="C4" s="50">
        <f>(SUM(I4:T4)-SUMIF($I$2:$T$2,"總數",I4:T4))-F4</f>
        <v/>
      </c>
      <c r="D4" s="50">
        <f>SUMIF($I$2:$T$2,"男",I4:T4)-G4</f>
        <v/>
      </c>
      <c r="E4" s="50">
        <f>SUMIF($I$2:$T$2,"女",I4:T4)-H4</f>
        <v/>
      </c>
      <c r="F4" s="45" t="n">
        <v>8362992</v>
      </c>
      <c r="G4" s="45" t="n">
        <v>4425743</v>
      </c>
      <c r="H4" s="45" t="n">
        <v>3937249</v>
      </c>
      <c r="I4" s="45" t="n">
        <v>7572246</v>
      </c>
      <c r="J4" s="45" t="n">
        <v>3894289</v>
      </c>
      <c r="K4" s="45" t="n">
        <v>3677957</v>
      </c>
      <c r="L4" s="45" t="n">
        <v>4561</v>
      </c>
      <c r="M4" s="45" t="n">
        <v>1679</v>
      </c>
      <c r="N4" s="45" t="n">
        <v>2882</v>
      </c>
      <c r="O4" s="45" t="n">
        <v>780567</v>
      </c>
      <c r="P4" s="45" t="n">
        <v>528130</v>
      </c>
      <c r="Q4" s="45" t="n">
        <v>252437</v>
      </c>
      <c r="R4" s="45" t="n">
        <v>5618</v>
      </c>
      <c r="S4" s="45" t="n">
        <v>1645</v>
      </c>
      <c r="T4" s="45" t="n">
        <v>3973</v>
      </c>
      <c r="U4" s="46" t="n">
        <v>326.1</v>
      </c>
      <c r="V4" s="46" t="n">
        <v>46.9</v>
      </c>
      <c r="W4" s="53" t="n"/>
      <c r="X4" s="47" t="n"/>
    </row>
    <row r="5" customFormat="1" s="2">
      <c r="A5" s="53" t="inlineStr">
        <is>
          <t>大正9年度</t>
        </is>
      </c>
      <c r="B5" s="53" t="n"/>
      <c r="C5" s="50">
        <f>(SUM(I5:T5)-SUMIF($I$2:$T$2,"總數",I5:T5))-F5</f>
        <v/>
      </c>
      <c r="D5" s="50">
        <f>SUMIF($I$2:$T$2,"男",I5:T5)-G5</f>
        <v/>
      </c>
      <c r="E5" s="50">
        <f>SUMIF($I$2:$T$2,"女",I5:T5)-H5</f>
        <v/>
      </c>
      <c r="F5" s="45" t="n">
        <v>8632871</v>
      </c>
      <c r="G5" s="45" t="n">
        <v>4571635</v>
      </c>
      <c r="H5" s="45" t="n">
        <v>4061236</v>
      </c>
      <c r="I5" s="45" t="n">
        <v>7719460</v>
      </c>
      <c r="J5" s="45" t="n">
        <v>3964247</v>
      </c>
      <c r="K5" s="45" t="n">
        <v>3755213</v>
      </c>
      <c r="L5" s="45" t="n">
        <v>4074</v>
      </c>
      <c r="M5" s="45" t="n">
        <v>1540</v>
      </c>
      <c r="N5" s="45" t="n">
        <v>2534</v>
      </c>
      <c r="O5" s="45" t="n">
        <v>904776</v>
      </c>
      <c r="P5" s="45" t="n">
        <v>604545</v>
      </c>
      <c r="Q5" s="45" t="n">
        <v>300231</v>
      </c>
      <c r="R5" s="45" t="n">
        <v>4561</v>
      </c>
      <c r="S5" s="45" t="n">
        <v>1303</v>
      </c>
      <c r="T5" s="45" t="n">
        <v>3258</v>
      </c>
      <c r="U5" s="46" t="n">
        <v>336.7</v>
      </c>
      <c r="V5" s="46" t="n">
        <v>46.6</v>
      </c>
      <c r="W5" s="53" t="n"/>
      <c r="X5" s="47" t="n"/>
    </row>
    <row r="6" customFormat="1" s="2">
      <c r="A6" s="53" t="inlineStr">
        <is>
          <t>大正10年度</t>
        </is>
      </c>
      <c r="B6" s="53" t="n"/>
      <c r="C6" s="50">
        <f>(SUM(I6:T6)-SUMIF($I$2:$T$2,"總數",I6:T6))-F6</f>
        <v/>
      </c>
      <c r="D6" s="50">
        <f>SUMIF($I$2:$T$2,"男",I6:T6)-G6</f>
        <v/>
      </c>
      <c r="E6" s="50">
        <f>SUMIF($I$2:$T$2,"女",I6:T6)-H6</f>
        <v/>
      </c>
      <c r="F6" s="45" t="n">
        <v>8872006</v>
      </c>
      <c r="G6" s="45" t="n">
        <v>4696531</v>
      </c>
      <c r="H6" s="45" t="n">
        <v>4175475</v>
      </c>
      <c r="I6" s="45" t="n">
        <v>7859321</v>
      </c>
      <c r="J6" s="45" t="n">
        <v>4030354</v>
      </c>
      <c r="K6" s="45" t="n">
        <v>3828967</v>
      </c>
      <c r="L6" s="45" t="n">
        <v>3727</v>
      </c>
      <c r="M6" s="45" t="n">
        <v>1499</v>
      </c>
      <c r="N6" s="45" t="n">
        <v>2228</v>
      </c>
      <c r="O6" s="45" t="n">
        <v>1004367</v>
      </c>
      <c r="P6" s="45" t="n">
        <v>663223</v>
      </c>
      <c r="Q6" s="45" t="n">
        <v>341144</v>
      </c>
      <c r="R6" s="45" t="n">
        <v>4591</v>
      </c>
      <c r="S6" s="45" t="n">
        <v>1455</v>
      </c>
      <c r="T6" s="45" t="n">
        <v>3136</v>
      </c>
      <c r="U6" s="46" t="n">
        <v>347.1</v>
      </c>
      <c r="V6" s="46" t="n">
        <v>46.8</v>
      </c>
      <c r="W6" s="53" t="n"/>
      <c r="X6" s="47" t="n"/>
    </row>
    <row r="7" customFormat="1" s="2">
      <c r="A7" s="53" t="inlineStr">
        <is>
          <t>大正11年度</t>
        </is>
      </c>
      <c r="B7" s="53" t="n"/>
      <c r="C7" s="50">
        <f>(SUM(I7:T7)-SUMIF($I$2:$T$2,"總數",I7:T7))-F7</f>
        <v/>
      </c>
      <c r="D7" s="50">
        <f>SUMIF($I$2:$T$2,"男",I7:T7)-G7</f>
        <v/>
      </c>
      <c r="E7" s="50">
        <f>SUMIF($I$2:$T$2,"女",I7:T7)-H7</f>
        <v/>
      </c>
      <c r="F7" s="45" t="n">
        <v>9020619</v>
      </c>
      <c r="G7" s="45" t="n">
        <v>4766077</v>
      </c>
      <c r="H7" s="45" t="n">
        <v>4254542</v>
      </c>
      <c r="I7" s="45" t="n">
        <v>7952618</v>
      </c>
      <c r="J7" s="45" t="n">
        <v>4070526</v>
      </c>
      <c r="K7" s="45" t="n">
        <v>3882092</v>
      </c>
      <c r="L7" s="45" t="n">
        <v>3859</v>
      </c>
      <c r="M7" s="45" t="n">
        <v>1394</v>
      </c>
      <c r="N7" s="45" t="n">
        <v>2465</v>
      </c>
      <c r="O7" s="45" t="n">
        <v>1060476</v>
      </c>
      <c r="P7" s="45" t="n">
        <v>692927</v>
      </c>
      <c r="Q7" s="45" t="n">
        <v>367549</v>
      </c>
      <c r="R7" s="45" t="n">
        <v>3666</v>
      </c>
      <c r="S7" s="45" t="n">
        <v>1230</v>
      </c>
      <c r="T7" s="45" t="n">
        <v>2436</v>
      </c>
      <c r="U7" s="46" t="n">
        <v>352.6</v>
      </c>
      <c r="V7" s="46" t="n">
        <v>46.2</v>
      </c>
      <c r="W7" s="53" t="n"/>
      <c r="X7" s="47" t="n"/>
    </row>
    <row r="8" customFormat="1" s="2">
      <c r="A8" s="53" t="inlineStr">
        <is>
          <t>大正12年度</t>
        </is>
      </c>
      <c r="B8" s="53" t="n"/>
      <c r="C8" s="50">
        <f>(SUM(I8:T8)-SUMIF($I$2:$T$2,"總數",I8:T8))-F8</f>
        <v/>
      </c>
      <c r="D8" s="50">
        <f>SUMIF($I$2:$T$2,"男",I8:T8)-G8</f>
        <v/>
      </c>
      <c r="E8" s="50">
        <f>SUMIF($I$2:$T$2,"女",I8:T8)-H8</f>
        <v/>
      </c>
      <c r="F8" s="45" t="n">
        <v>9137160</v>
      </c>
      <c r="G8" s="45" t="n">
        <v>4820540</v>
      </c>
      <c r="H8" s="45" t="n">
        <v>4316620</v>
      </c>
      <c r="I8" s="45" t="n">
        <v>8009090</v>
      </c>
      <c r="J8" s="45" t="n">
        <v>4091991</v>
      </c>
      <c r="K8" s="45" t="n">
        <v>3917099</v>
      </c>
      <c r="L8" s="45" t="n">
        <v>3393</v>
      </c>
      <c r="M8" s="45" t="n">
        <v>1223</v>
      </c>
      <c r="N8" s="45" t="n">
        <v>2170</v>
      </c>
      <c r="O8" s="45" t="n">
        <v>1120701</v>
      </c>
      <c r="P8" s="45" t="n">
        <v>725707</v>
      </c>
      <c r="Q8" s="45" t="n">
        <v>394994</v>
      </c>
      <c r="R8" s="45" t="n">
        <v>3976</v>
      </c>
      <c r="S8" s="45" t="n">
        <v>1619</v>
      </c>
      <c r="T8" s="45" t="n">
        <v>2357</v>
      </c>
      <c r="U8" s="46" t="n">
        <v>358.9</v>
      </c>
      <c r="V8" s="46" t="n">
        <v>45.8</v>
      </c>
      <c r="W8" s="53" t="n"/>
      <c r="X8" s="47" t="n"/>
    </row>
    <row r="9" customFormat="1" s="2">
      <c r="A9" s="53" t="inlineStr">
        <is>
          <t>大正13年度</t>
        </is>
      </c>
      <c r="B9" s="53" t="n"/>
      <c r="C9" s="50">
        <f>(SUM(I9:T9)-SUMIF($I$2:$T$2,"總數",I9:T9))-F9</f>
        <v/>
      </c>
      <c r="D9" s="50">
        <f>SUMIF($I$2:$T$2,"男",I9:T9)-G9</f>
        <v/>
      </c>
      <c r="E9" s="50">
        <f>SUMIF($I$2:$T$2,"女",I9:T9)-H9</f>
        <v/>
      </c>
      <c r="F9" s="45" t="n">
        <v>9188345</v>
      </c>
      <c r="G9" s="45" t="n">
        <v>4839152</v>
      </c>
      <c r="H9" s="45" t="n">
        <v>4349193</v>
      </c>
      <c r="I9" s="45" t="n">
        <v>8003267</v>
      </c>
      <c r="J9" s="45" t="n">
        <v>4084041</v>
      </c>
      <c r="K9" s="45" t="n">
        <v>3919226</v>
      </c>
      <c r="L9" s="45" t="n">
        <v>2952</v>
      </c>
      <c r="M9" s="45" t="n">
        <v>1346</v>
      </c>
      <c r="N9" s="45" t="n">
        <v>1606</v>
      </c>
      <c r="O9" s="45" t="n">
        <v>1178697</v>
      </c>
      <c r="P9" s="45" t="n">
        <v>752197</v>
      </c>
      <c r="Q9" s="45" t="n">
        <v>426500</v>
      </c>
      <c r="R9" s="45" t="n">
        <v>3429</v>
      </c>
      <c r="S9" s="45" t="n">
        <v>1568</v>
      </c>
      <c r="T9" s="45" t="n">
        <v>1861</v>
      </c>
      <c r="U9" s="46" t="n">
        <v>360.5</v>
      </c>
      <c r="V9" s="46" t="n">
        <v>44.9</v>
      </c>
      <c r="W9" s="53" t="n"/>
      <c r="X9" s="47" t="n"/>
    </row>
    <row r="10" customFormat="1" s="2">
      <c r="A10" s="53" t="inlineStr">
        <is>
          <t>大正14年度</t>
        </is>
      </c>
      <c r="B10" s="53" t="n"/>
      <c r="C10" s="50">
        <f>(SUM(I10:T10)-SUMIF($I$2:$T$2,"總數",I10:T10))-F10</f>
        <v/>
      </c>
      <c r="D10" s="50">
        <f>SUMIF($I$2:$T$2,"男",I10:T10)-G10</f>
        <v/>
      </c>
      <c r="E10" s="50">
        <f>SUMIF($I$2:$T$2,"女",I10:T10)-H10</f>
        <v/>
      </c>
      <c r="F10" s="45" t="n">
        <v>9188560</v>
      </c>
      <c r="G10" s="45" t="n">
        <v>4830448</v>
      </c>
      <c r="H10" s="45" t="n">
        <v>4358112</v>
      </c>
      <c r="I10" s="45" t="n">
        <v>7977228</v>
      </c>
      <c r="J10" s="45" t="n">
        <v>4062786</v>
      </c>
      <c r="K10" s="45" t="n">
        <v>3914442</v>
      </c>
      <c r="L10" s="45" t="n">
        <v>3140</v>
      </c>
      <c r="M10" s="45" t="n">
        <v>1283</v>
      </c>
      <c r="N10" s="45" t="n">
        <v>1857</v>
      </c>
      <c r="O10" s="45" t="n">
        <v>1205461</v>
      </c>
      <c r="P10" s="45" t="n">
        <v>765037</v>
      </c>
      <c r="Q10" s="45" t="n">
        <v>440424</v>
      </c>
      <c r="R10" s="45" t="n">
        <v>2731</v>
      </c>
      <c r="S10" s="45" t="n">
        <v>1342</v>
      </c>
      <c r="T10" s="45" t="n">
        <v>1389</v>
      </c>
      <c r="U10" s="46" t="n">
        <v>360.9</v>
      </c>
      <c r="V10" s="46" t="n">
        <v>43.8</v>
      </c>
      <c r="W10" s="53" t="n"/>
      <c r="X10" s="47" t="n"/>
    </row>
    <row r="11" customFormat="1" s="2">
      <c r="A11" s="53" t="inlineStr">
        <is>
          <t>昭和1年度</t>
        </is>
      </c>
      <c r="B11" s="53" t="n"/>
      <c r="C11" s="50">
        <f>(SUM(I11:T11)-SUMIF($I$2:$T$2,"總數",I11:T11))-F11</f>
        <v/>
      </c>
      <c r="D11" s="50">
        <f>SUMIF($I$2:$T$2,"男",I11:T11)-G11</f>
        <v/>
      </c>
      <c r="E11" s="50">
        <f>SUMIF($I$2:$T$2,"女",I11:T11)-H11</f>
        <v/>
      </c>
      <c r="F11" s="45" t="n">
        <v>9287662</v>
      </c>
      <c r="G11" s="45" t="n">
        <v>4877159</v>
      </c>
      <c r="H11" s="45" t="n">
        <v>4410503</v>
      </c>
      <c r="I11" s="45" t="n">
        <v>8031695</v>
      </c>
      <c r="J11" s="45" t="n">
        <v>4084836</v>
      </c>
      <c r="K11" s="45" t="n">
        <v>3946859</v>
      </c>
      <c r="L11" s="45" t="n">
        <v>2974</v>
      </c>
      <c r="M11" s="45" t="n">
        <v>1176</v>
      </c>
      <c r="N11" s="45" t="n">
        <v>1798</v>
      </c>
      <c r="O11" s="45" t="n">
        <v>1250343</v>
      </c>
      <c r="P11" s="45" t="n">
        <v>789697</v>
      </c>
      <c r="Q11" s="45" t="n">
        <v>460646</v>
      </c>
      <c r="R11" s="45" t="n">
        <v>2650</v>
      </c>
      <c r="S11" s="45" t="n">
        <v>1450</v>
      </c>
      <c r="T11" s="45" t="n">
        <v>1200</v>
      </c>
      <c r="U11" s="46" t="n">
        <v>364.4</v>
      </c>
      <c r="V11" s="46" t="n">
        <v>42.8</v>
      </c>
      <c r="W11" s="53" t="n"/>
      <c r="X11" s="47" t="n"/>
    </row>
    <row r="12" customFormat="1" s="2">
      <c r="A12" s="53" t="inlineStr">
        <is>
          <t>昭和2年度</t>
        </is>
      </c>
      <c r="B12" s="53" t="n"/>
      <c r="C12" s="50">
        <f>(SUM(I12:T12)-SUMIF($I$2:$T$2,"總數",I12:T12))-F12</f>
        <v/>
      </c>
      <c r="D12" s="50">
        <f>SUMIF($I$2:$T$2,"男",I12:T12)-G12</f>
        <v/>
      </c>
      <c r="E12" s="50">
        <f>SUMIF($I$2:$T$2,"女",I12:T12)-H12</f>
        <v/>
      </c>
      <c r="F12" s="45" t="n">
        <v>9497977</v>
      </c>
      <c r="G12" s="45" t="n">
        <v>4979455</v>
      </c>
      <c r="H12" s="45" t="n">
        <v>4518522</v>
      </c>
      <c r="I12" s="45" t="n">
        <v>8190186</v>
      </c>
      <c r="J12" s="45" t="n">
        <v>4158850</v>
      </c>
      <c r="K12" s="45" t="n">
        <v>4031336</v>
      </c>
      <c r="L12" s="45" t="n">
        <v>2896</v>
      </c>
      <c r="M12" s="45" t="n">
        <v>1157</v>
      </c>
      <c r="N12" s="45" t="n">
        <v>1739</v>
      </c>
      <c r="O12" s="45" t="n">
        <v>1302720</v>
      </c>
      <c r="P12" s="45" t="n">
        <v>818283</v>
      </c>
      <c r="Q12" s="45" t="n">
        <v>484437</v>
      </c>
      <c r="R12" s="45" t="n">
        <v>2175</v>
      </c>
      <c r="S12" s="45" t="n">
        <v>1165</v>
      </c>
      <c r="T12" s="45" t="n">
        <v>1010</v>
      </c>
      <c r="U12" s="46" t="n">
        <v>371.8</v>
      </c>
      <c r="V12" s="46" t="n">
        <v>42.1</v>
      </c>
      <c r="W12" s="53" t="n"/>
      <c r="X12" s="47" t="n"/>
    </row>
    <row r="13" customFormat="1" s="2">
      <c r="A13" s="53" t="inlineStr">
        <is>
          <t>昭和3年度</t>
        </is>
      </c>
      <c r="B13" s="53" t="n"/>
      <c r="C13" s="50">
        <f>(SUM(I13:T13)-SUMIF($I$2:$T$2,"總數",I13:T13))-F13</f>
        <v/>
      </c>
      <c r="D13" s="50">
        <f>SUMIF($I$2:$T$2,"男",I13:T13)-G13</f>
        <v/>
      </c>
      <c r="E13" s="50">
        <f>SUMIF($I$2:$T$2,"女",I13:T13)-H13</f>
        <v/>
      </c>
      <c r="F13" s="45" t="n">
        <v>9680732</v>
      </c>
      <c r="G13" s="45" t="n">
        <v>5066233</v>
      </c>
      <c r="H13" s="45" t="n">
        <v>4614499</v>
      </c>
      <c r="I13" s="45" t="n">
        <v>8350719</v>
      </c>
      <c r="J13" s="45" t="n">
        <v>4236149</v>
      </c>
      <c r="K13" s="45" t="n">
        <v>4114570</v>
      </c>
      <c r="L13" s="45" t="n">
        <v>2759</v>
      </c>
      <c r="M13" s="45" t="n">
        <v>1211</v>
      </c>
      <c r="N13" s="45" t="n">
        <v>1548</v>
      </c>
      <c r="O13" s="45" t="n">
        <v>1325141</v>
      </c>
      <c r="P13" s="45" t="n">
        <v>827725</v>
      </c>
      <c r="Q13" s="45" t="n">
        <v>497416</v>
      </c>
      <c r="R13" s="45" t="n">
        <v>2113</v>
      </c>
      <c r="S13" s="45" t="n">
        <v>1148</v>
      </c>
      <c r="T13" s="45" t="n">
        <v>965</v>
      </c>
      <c r="U13" s="46" t="n">
        <v>378.1</v>
      </c>
      <c r="V13" s="46" t="n">
        <v>42.2</v>
      </c>
      <c r="W13" s="53" t="n"/>
      <c r="X13" s="47" t="n"/>
    </row>
    <row r="14" customFormat="1" s="2">
      <c r="A14" s="53" t="inlineStr">
        <is>
          <t>總數(内地)</t>
        </is>
      </c>
      <c r="B14" s="53" t="n"/>
      <c r="C14" s="50">
        <f>(SUM(I14:T14)-SUMIF($I$2:$T$2,"總數",I14:T14))-F14</f>
        <v/>
      </c>
      <c r="D14" s="50">
        <f>SUMIF($I$2:$T$2,"男",I14:T14)-G14</f>
        <v/>
      </c>
      <c r="E14" s="50">
        <f>SUMIF($I$2:$T$2,"女",I14:T14)-H14</f>
        <v/>
      </c>
      <c r="F14" s="45" t="n">
        <v>9680732</v>
      </c>
      <c r="G14" s="45" t="n">
        <v>5066233</v>
      </c>
      <c r="H14" s="45" t="n">
        <v>4614499</v>
      </c>
      <c r="I14" s="45" t="n">
        <v>8350719</v>
      </c>
      <c r="J14" s="45" t="n">
        <v>4236149</v>
      </c>
      <c r="K14" s="45" t="n">
        <v>4114570</v>
      </c>
      <c r="L14" s="45" t="n">
        <v>2759</v>
      </c>
      <c r="M14" s="45" t="n">
        <v>1211</v>
      </c>
      <c r="N14" s="45" t="n">
        <v>1548</v>
      </c>
      <c r="O14" s="45" t="n">
        <v>1325141</v>
      </c>
      <c r="P14" s="45" t="n">
        <v>827725</v>
      </c>
      <c r="Q14" s="45" t="n">
        <v>497416</v>
      </c>
      <c r="R14" s="45" t="n">
        <v>2113</v>
      </c>
      <c r="S14" s="45" t="n">
        <v>1148</v>
      </c>
      <c r="T14" s="45" t="n">
        <v>965</v>
      </c>
      <c r="U14" s="46" t="n">
        <v>378.1</v>
      </c>
      <c r="V14" s="46" t="n">
        <v>42.2</v>
      </c>
      <c r="W14" s="53" t="n"/>
      <c r="X14" s="47" t="n"/>
    </row>
    <row r="15" customFormat="1" s="2">
      <c r="A15" s="53" t="inlineStr">
        <is>
          <t>北海道</t>
        </is>
      </c>
      <c r="B15" s="53" t="n"/>
      <c r="C15" s="50">
        <f>(SUM(I15:T15)-SUMIF($I$2:$T$2,"總數",I15:T15))-F15</f>
        <v/>
      </c>
      <c r="D15" s="50">
        <f>SUMIF($I$2:$T$2,"男",I15:T15)-G15</f>
        <v/>
      </c>
      <c r="E15" s="50">
        <f>SUMIF($I$2:$T$2,"女",I15:T15)-H15</f>
        <v/>
      </c>
      <c r="F15" s="45" t="n">
        <v>463121</v>
      </c>
      <c r="G15" s="45" t="n">
        <v>244844</v>
      </c>
      <c r="H15" s="45" t="n">
        <v>218277</v>
      </c>
      <c r="I15" s="45" t="n">
        <v>404879</v>
      </c>
      <c r="J15" s="45" t="n">
        <v>207769</v>
      </c>
      <c r="K15" s="45" t="n">
        <v>197110</v>
      </c>
      <c r="L15" s="45" t="n">
        <v>631</v>
      </c>
      <c r="M15" s="45" t="n">
        <v>358</v>
      </c>
      <c r="N15" s="45" t="n">
        <v>273</v>
      </c>
      <c r="O15" s="45" t="n">
        <v>57573</v>
      </c>
      <c r="P15" s="45" t="n">
        <v>36717</v>
      </c>
      <c r="Q15" s="45" t="n">
        <v>20856</v>
      </c>
      <c r="R15" s="45" t="n">
        <v>38</v>
      </c>
      <c r="S15" s="45" t="n"/>
      <c r="T15" s="45" t="n">
        <v>38</v>
      </c>
      <c r="U15" s="46" t="n">
        <v>272.3</v>
      </c>
      <c r="V15" s="46" t="n">
        <v>46</v>
      </c>
      <c r="W15" s="53" t="n"/>
      <c r="X15" s="47" t="n"/>
    </row>
    <row r="16" customFormat="1" s="2">
      <c r="A16" s="53" t="inlineStr">
        <is>
          <t>青森</t>
        </is>
      </c>
      <c r="B16" s="53" t="n"/>
      <c r="C16" s="50">
        <f>(SUM(I16:T16)-SUMIF($I$2:$T$2,"總數",I16:T16))-F16</f>
        <v/>
      </c>
      <c r="D16" s="50">
        <f>SUMIF($I$2:$T$2,"男",I16:T16)-G16</f>
        <v/>
      </c>
      <c r="E16" s="50">
        <f>SUMIF($I$2:$T$2,"女",I16:T16)-H16</f>
        <v/>
      </c>
      <c r="F16" s="45" t="n">
        <v>143468</v>
      </c>
      <c r="G16" s="45" t="n">
        <v>76228</v>
      </c>
      <c r="H16" s="45" t="n">
        <v>67240</v>
      </c>
      <c r="I16" s="45" t="n">
        <v>127947</v>
      </c>
      <c r="J16" s="45" t="n">
        <v>65434</v>
      </c>
      <c r="K16" s="45" t="n">
        <v>62513</v>
      </c>
      <c r="L16" s="45" t="n"/>
      <c r="M16" s="45" t="n"/>
      <c r="N16" s="45" t="n"/>
      <c r="O16" s="45" t="n">
        <v>15521</v>
      </c>
      <c r="P16" s="45" t="n">
        <v>10794</v>
      </c>
      <c r="Q16" s="45" t="n">
        <v>4727</v>
      </c>
      <c r="R16" s="45" t="n"/>
      <c r="S16" s="45" t="n"/>
      <c r="T16" s="45" t="n"/>
      <c r="U16" s="46" t="n">
        <v>254.8</v>
      </c>
      <c r="V16" s="46" t="n">
        <v>42.5</v>
      </c>
      <c r="W16" s="53" t="n"/>
      <c r="X16" s="47" t="n"/>
    </row>
    <row r="17" customFormat="1" s="2">
      <c r="A17" s="53" t="inlineStr">
        <is>
          <t>岩手</t>
        </is>
      </c>
      <c r="B17" s="53" t="n"/>
      <c r="C17" s="50">
        <f>(SUM(I17:T17)-SUMIF($I$2:$T$2,"總數",I17:T17))-F17</f>
        <v/>
      </c>
      <c r="D17" s="50">
        <f>SUMIF($I$2:$T$2,"男",I17:T17)-G17</f>
        <v/>
      </c>
      <c r="E17" s="50">
        <f>SUMIF($I$2:$T$2,"女",I17:T17)-H17</f>
        <v/>
      </c>
      <c r="F17" s="45" t="n">
        <v>159770</v>
      </c>
      <c r="G17" s="45" t="n">
        <v>84583</v>
      </c>
      <c r="H17" s="45" t="n">
        <v>75187</v>
      </c>
      <c r="I17" s="45" t="n">
        <v>139119</v>
      </c>
      <c r="J17" s="45" t="n">
        <v>71030</v>
      </c>
      <c r="K17" s="45" t="n">
        <v>68089</v>
      </c>
      <c r="L17" s="45" t="n"/>
      <c r="M17" s="45" t="n"/>
      <c r="N17" s="45" t="n"/>
      <c r="O17" s="45" t="n">
        <v>20627</v>
      </c>
      <c r="P17" s="45" t="n">
        <v>13531</v>
      </c>
      <c r="Q17" s="45" t="n">
        <v>7096</v>
      </c>
      <c r="R17" s="45" t="n">
        <v>24</v>
      </c>
      <c r="S17" s="45" t="n">
        <v>22</v>
      </c>
      <c r="T17" s="45" t="n">
        <v>2</v>
      </c>
      <c r="U17" s="46" t="n">
        <v>226.6</v>
      </c>
      <c r="V17" s="46" t="n">
        <v>43.8</v>
      </c>
      <c r="W17" s="53" t="n"/>
      <c r="X17" s="47" t="n"/>
    </row>
    <row r="18" customFormat="1" s="2">
      <c r="A18" s="53" t="inlineStr">
        <is>
          <t>宮城</t>
        </is>
      </c>
      <c r="B18" s="53" t="n"/>
      <c r="C18" s="50">
        <f>(SUM(I18:T18)-SUMIF($I$2:$T$2,"總數",I18:T18))-F18</f>
        <v/>
      </c>
      <c r="D18" s="50">
        <f>SUMIF($I$2:$T$2,"男",I18:T18)-G18</f>
        <v/>
      </c>
      <c r="E18" s="50">
        <f>SUMIF($I$2:$T$2,"女",I18:T18)-H18</f>
        <v/>
      </c>
      <c r="F18" s="45" t="n">
        <v>196629</v>
      </c>
      <c r="G18" s="45" t="n">
        <v>102378</v>
      </c>
      <c r="H18" s="45" t="n">
        <v>94251</v>
      </c>
      <c r="I18" s="45" t="n">
        <v>166492</v>
      </c>
      <c r="J18" s="45" t="n">
        <v>84506</v>
      </c>
      <c r="K18" s="45" t="n">
        <v>81986</v>
      </c>
      <c r="L18" s="45" t="n"/>
      <c r="M18" s="45" t="n"/>
      <c r="N18" s="45" t="n"/>
      <c r="O18" s="45" t="n">
        <v>30073</v>
      </c>
      <c r="P18" s="45" t="n">
        <v>17832</v>
      </c>
      <c r="Q18" s="45" t="n">
        <v>12241</v>
      </c>
      <c r="R18" s="45" t="n">
        <v>64</v>
      </c>
      <c r="S18" s="45" t="n">
        <v>40</v>
      </c>
      <c r="T18" s="45" t="n">
        <v>24</v>
      </c>
      <c r="U18" s="46" t="n">
        <v>368.9</v>
      </c>
      <c r="V18" s="46" t="n">
        <v>47.8</v>
      </c>
      <c r="W18" s="53" t="n"/>
      <c r="X18" s="47" t="n"/>
    </row>
    <row r="19" customFormat="1" s="2">
      <c r="A19" s="53" t="inlineStr">
        <is>
          <t>秋田</t>
        </is>
      </c>
      <c r="B19" s="53" t="n"/>
      <c r="C19" s="50">
        <f>(SUM(I19:T19)-SUMIF($I$2:$T$2,"總數",I19:T19))-F19</f>
        <v/>
      </c>
      <c r="D19" s="50">
        <f>SUMIF($I$2:$T$2,"男",I19:T19)-G19</f>
        <v/>
      </c>
      <c r="E19" s="50">
        <f>SUMIF($I$2:$T$2,"女",I19:T19)-H19</f>
        <v/>
      </c>
      <c r="F19" s="45" t="n">
        <v>168629</v>
      </c>
      <c r="G19" s="45" t="n">
        <v>90785</v>
      </c>
      <c r="H19" s="45" t="n">
        <v>77844</v>
      </c>
      <c r="I19" s="45" t="n">
        <v>146911</v>
      </c>
      <c r="J19" s="45" t="n">
        <v>75695</v>
      </c>
      <c r="K19" s="45" t="n">
        <v>71216</v>
      </c>
      <c r="L19" s="45" t="n">
        <v>22</v>
      </c>
      <c r="M19" s="45" t="n">
        <v>16</v>
      </c>
      <c r="N19" s="45" t="n">
        <v>6</v>
      </c>
      <c r="O19" s="45" t="n">
        <v>21627</v>
      </c>
      <c r="P19" s="45" t="n">
        <v>15054</v>
      </c>
      <c r="Q19" s="45" t="n">
        <v>6573</v>
      </c>
      <c r="R19" s="45" t="n">
        <v>69</v>
      </c>
      <c r="S19" s="45" t="n">
        <v>20</v>
      </c>
      <c r="T19" s="45" t="n">
        <v>49</v>
      </c>
      <c r="U19" s="46" t="n">
        <v>340</v>
      </c>
      <c r="V19" s="46" t="n">
        <v>45</v>
      </c>
      <c r="W19" s="53" t="n"/>
      <c r="X19" s="47" t="n"/>
    </row>
    <row r="20" customFormat="1" s="2">
      <c r="A20" s="53" t="inlineStr">
        <is>
          <t>山形</t>
        </is>
      </c>
      <c r="B20" s="53" t="n"/>
      <c r="C20" s="50">
        <f>(SUM(I20:T20)-SUMIF($I$2:$T$2,"總數",I20:T20))-F20</f>
        <v/>
      </c>
      <c r="D20" s="50">
        <f>SUMIF($I$2:$T$2,"男",I20:T20)-G20</f>
        <v/>
      </c>
      <c r="E20" s="50">
        <f>SUMIF($I$2:$T$2,"女",I20:T20)-H20</f>
        <v/>
      </c>
      <c r="F20" s="45" t="n">
        <v>181687</v>
      </c>
      <c r="G20" s="45" t="n">
        <v>95779</v>
      </c>
      <c r="H20" s="45" t="n">
        <v>85908</v>
      </c>
      <c r="I20" s="45" t="n">
        <v>155566</v>
      </c>
      <c r="J20" s="45" t="n">
        <v>78447</v>
      </c>
      <c r="K20" s="45" t="n">
        <v>77119</v>
      </c>
      <c r="L20" s="45" t="n"/>
      <c r="M20" s="45" t="n"/>
      <c r="N20" s="45" t="n"/>
      <c r="O20" s="45" t="n">
        <v>26063</v>
      </c>
      <c r="P20" s="45" t="n">
        <v>17284</v>
      </c>
      <c r="Q20" s="45" t="n">
        <v>8779</v>
      </c>
      <c r="R20" s="45" t="n">
        <v>58</v>
      </c>
      <c r="S20" s="45" t="n">
        <v>48</v>
      </c>
      <c r="T20" s="45" t="n">
        <v>10</v>
      </c>
      <c r="U20" s="46" t="n">
        <v>329.7</v>
      </c>
      <c r="V20" s="46" t="n">
        <v>45.5</v>
      </c>
      <c r="W20" s="53" t="n"/>
      <c r="X20" s="47" t="n"/>
    </row>
    <row r="21" customFormat="1" s="2">
      <c r="A21" s="53" t="inlineStr">
        <is>
          <t>福島</t>
        </is>
      </c>
      <c r="B21" s="53" t="n"/>
      <c r="C21" s="50">
        <f>(SUM(I21:T21)-SUMIF($I$2:$T$2,"總數",I21:T21))-F21</f>
        <v/>
      </c>
      <c r="D21" s="50">
        <f>SUMIF($I$2:$T$2,"男",I21:T21)-G21</f>
        <v/>
      </c>
      <c r="E21" s="50">
        <f>SUMIF($I$2:$T$2,"女",I21:T21)-H21</f>
        <v/>
      </c>
      <c r="F21" s="45" t="n">
        <v>256711</v>
      </c>
      <c r="G21" s="45" t="n">
        <v>133470</v>
      </c>
      <c r="H21" s="45" t="n">
        <v>123241</v>
      </c>
      <c r="I21" s="45" t="n">
        <v>218477</v>
      </c>
      <c r="J21" s="45" t="n">
        <v>110335</v>
      </c>
      <c r="K21" s="45" t="n">
        <v>108142</v>
      </c>
      <c r="L21" s="45" t="n">
        <v>16</v>
      </c>
      <c r="M21" s="45" t="n">
        <v>13</v>
      </c>
      <c r="N21" s="45" t="n">
        <v>3</v>
      </c>
      <c r="O21" s="45" t="n">
        <v>38062</v>
      </c>
      <c r="P21" s="45" t="n">
        <v>22979</v>
      </c>
      <c r="Q21" s="45" t="n">
        <v>15083</v>
      </c>
      <c r="R21" s="45" t="n">
        <v>156</v>
      </c>
      <c r="S21" s="45" t="n">
        <v>143</v>
      </c>
      <c r="T21" s="45" t="n">
        <v>13</v>
      </c>
      <c r="U21" s="46" t="n">
        <v>302.7</v>
      </c>
      <c r="V21" s="46" t="n">
        <v>45.1</v>
      </c>
      <c r="W21" s="53" t="n"/>
      <c r="X21" s="47" t="n"/>
    </row>
    <row r="22" customFormat="1" s="2">
      <c r="A22" s="53" t="inlineStr">
        <is>
          <t>茨城</t>
        </is>
      </c>
      <c r="B22" s="53" t="n"/>
      <c r="C22" s="50">
        <f>(SUM(I22:T22)-SUMIF($I$2:$T$2,"總數",I22:T22))-F22</f>
        <v/>
      </c>
      <c r="D22" s="50">
        <f>SUMIF($I$2:$T$2,"男",I22:T22)-G22</f>
        <v/>
      </c>
      <c r="E22" s="50">
        <f>SUMIF($I$2:$T$2,"女",I22:T22)-H22</f>
        <v/>
      </c>
      <c r="F22" s="45" t="n">
        <v>246854</v>
      </c>
      <c r="G22" s="45" t="n">
        <v>128019</v>
      </c>
      <c r="H22" s="45" t="n">
        <v>118835</v>
      </c>
      <c r="I22" s="45" t="n">
        <v>207488</v>
      </c>
      <c r="J22" s="45" t="n">
        <v>104513</v>
      </c>
      <c r="K22" s="45" t="n">
        <v>102975</v>
      </c>
      <c r="L22" s="45" t="n"/>
      <c r="M22" s="45" t="n"/>
      <c r="N22" s="45" t="n"/>
      <c r="O22" s="45" t="n">
        <v>39326</v>
      </c>
      <c r="P22" s="45" t="n">
        <v>23506</v>
      </c>
      <c r="Q22" s="45" t="n">
        <v>15820</v>
      </c>
      <c r="R22" s="45" t="n">
        <v>40</v>
      </c>
      <c r="S22" s="45" t="n"/>
      <c r="T22" s="45" t="n">
        <v>40</v>
      </c>
      <c r="U22" s="46" t="n">
        <v>374</v>
      </c>
      <c r="V22" s="46" t="n">
        <v>44.7</v>
      </c>
      <c r="W22" s="53" t="n"/>
      <c r="X22" s="47" t="n"/>
    </row>
    <row r="23" customFormat="1" s="2">
      <c r="A23" s="53" t="inlineStr">
        <is>
          <t>栃木</t>
        </is>
      </c>
      <c r="B23" s="53" t="n"/>
      <c r="C23" s="50">
        <f>(SUM(I23:T23)-SUMIF($I$2:$T$2,"總數",I23:T23))-F23</f>
        <v/>
      </c>
      <c r="D23" s="50">
        <f>SUMIF($I$2:$T$2,"男",I23:T23)-G23</f>
        <v/>
      </c>
      <c r="E23" s="50">
        <f>SUMIF($I$2:$T$2,"女",I23:T23)-H23</f>
        <v/>
      </c>
      <c r="F23" s="45" t="n">
        <v>197131</v>
      </c>
      <c r="G23" s="45" t="n">
        <v>101317</v>
      </c>
      <c r="H23" s="45" t="n">
        <v>95814</v>
      </c>
      <c r="I23" s="45" t="n">
        <v>166785</v>
      </c>
      <c r="J23" s="45" t="n">
        <v>84070</v>
      </c>
      <c r="K23" s="45" t="n">
        <v>82715</v>
      </c>
      <c r="L23" s="45" t="n">
        <v>81</v>
      </c>
      <c r="M23" s="45" t="n">
        <v>17</v>
      </c>
      <c r="N23" s="45" t="n">
        <v>64</v>
      </c>
      <c r="O23" s="45" t="n">
        <v>30183</v>
      </c>
      <c r="P23" s="45" t="n">
        <v>17172</v>
      </c>
      <c r="Q23" s="45" t="n">
        <v>13011</v>
      </c>
      <c r="R23" s="45" t="n">
        <v>82</v>
      </c>
      <c r="S23" s="45" t="n">
        <v>58</v>
      </c>
      <c r="T23" s="45" t="n">
        <v>24</v>
      </c>
      <c r="U23" s="46" t="n">
        <v>388.8</v>
      </c>
      <c r="V23" s="46" t="n">
        <v>43.4</v>
      </c>
      <c r="W23" s="53" t="n"/>
      <c r="X23" s="47" t="n"/>
    </row>
    <row r="24" customFormat="1" s="2">
      <c r="A24" s="53" t="inlineStr">
        <is>
          <t>群馬</t>
        </is>
      </c>
      <c r="B24" s="53" t="n"/>
      <c r="C24" s="50">
        <f>(SUM(I24:T24)-SUMIF($I$2:$T$2,"總數",I24:T24))-F24</f>
        <v/>
      </c>
      <c r="D24" s="50">
        <f>SUMIF($I$2:$T$2,"男",I24:T24)-G24</f>
        <v/>
      </c>
      <c r="E24" s="50">
        <f>SUMIF($I$2:$T$2,"女",I24:T24)-H24</f>
        <v/>
      </c>
      <c r="F24" s="45" t="n">
        <v>189523</v>
      </c>
      <c r="G24" s="45" t="n">
        <v>98269</v>
      </c>
      <c r="H24" s="45" t="n">
        <v>91254</v>
      </c>
      <c r="I24" s="45" t="n">
        <v>161290</v>
      </c>
      <c r="J24" s="45" t="n">
        <v>81020</v>
      </c>
      <c r="K24" s="45" t="n">
        <v>80270</v>
      </c>
      <c r="L24" s="45" t="n"/>
      <c r="M24" s="45" t="n"/>
      <c r="N24" s="45" t="n"/>
      <c r="O24" s="45" t="n">
        <v>28233</v>
      </c>
      <c r="P24" s="45" t="n">
        <v>17249</v>
      </c>
      <c r="Q24" s="45" t="n">
        <v>10984</v>
      </c>
      <c r="R24" s="45" t="n"/>
      <c r="S24" s="45" t="n"/>
      <c r="T24" s="45" t="n"/>
      <c r="U24" s="46" t="n">
        <v>502.7</v>
      </c>
      <c r="V24" s="46" t="n">
        <v>44.3</v>
      </c>
      <c r="W24" s="53" t="n"/>
      <c r="X24" s="47" t="n"/>
    </row>
    <row r="25" customFormat="1" s="2">
      <c r="A25" s="53" t="inlineStr">
        <is>
          <t>埼玉</t>
        </is>
      </c>
      <c r="B25" s="53" t="n"/>
      <c r="C25" s="50">
        <f>(SUM(I25:T25)-SUMIF($I$2:$T$2,"總數",I25:T25))-F25</f>
        <v/>
      </c>
      <c r="D25" s="50">
        <f>SUMIF($I$2:$T$2,"男",I25:T25)-G25</f>
        <v/>
      </c>
      <c r="E25" s="50">
        <f>SUMIF($I$2:$T$2,"女",I25:T25)-H25</f>
        <v/>
      </c>
      <c r="F25" s="45" t="n">
        <v>229755</v>
      </c>
      <c r="G25" s="45" t="n">
        <v>120491</v>
      </c>
      <c r="H25" s="45" t="n">
        <v>109264</v>
      </c>
      <c r="I25" s="45" t="n">
        <v>197553</v>
      </c>
      <c r="J25" s="45" t="n">
        <v>100371</v>
      </c>
      <c r="K25" s="45" t="n">
        <v>97182</v>
      </c>
      <c r="L25" s="45" t="n"/>
      <c r="M25" s="45" t="n"/>
      <c r="N25" s="45" t="n"/>
      <c r="O25" s="45" t="n">
        <v>32202</v>
      </c>
      <c r="P25" s="45" t="n">
        <v>20120</v>
      </c>
      <c r="Q25" s="45" t="n">
        <v>12082</v>
      </c>
      <c r="R25" s="45" t="n"/>
      <c r="S25" s="45" t="n"/>
      <c r="T25" s="45" t="n"/>
      <c r="U25" s="46" t="n">
        <v>478.7</v>
      </c>
      <c r="V25" s="46" t="n">
        <v>44.9</v>
      </c>
      <c r="W25" s="53" t="n"/>
      <c r="X25" s="47" t="n"/>
    </row>
    <row r="26" customFormat="1" s="2">
      <c r="A26" s="53" t="inlineStr">
        <is>
          <t>千葉</t>
        </is>
      </c>
      <c r="B26" s="53" t="n"/>
      <c r="C26" s="50">
        <f>(SUM(I26:T26)-SUMIF($I$2:$T$2,"總數",I26:T26))-F26</f>
        <v/>
      </c>
      <c r="D26" s="50">
        <f>SUMIF($I$2:$T$2,"男",I26:T26)-G26</f>
        <v/>
      </c>
      <c r="E26" s="50">
        <f>SUMIF($I$2:$T$2,"女",I26:T26)-H26</f>
        <v/>
      </c>
      <c r="F26" s="45" t="n">
        <v>225169</v>
      </c>
      <c r="G26" s="45" t="n">
        <v>117150</v>
      </c>
      <c r="H26" s="45" t="n">
        <v>108019</v>
      </c>
      <c r="I26" s="45" t="n">
        <v>194456</v>
      </c>
      <c r="J26" s="45" t="n">
        <v>98277</v>
      </c>
      <c r="K26" s="45" t="n">
        <v>96179</v>
      </c>
      <c r="L26" s="45" t="n">
        <v>22</v>
      </c>
      <c r="M26" s="45" t="n">
        <v>18</v>
      </c>
      <c r="N26" s="45" t="n">
        <v>4</v>
      </c>
      <c r="O26" s="45" t="n">
        <v>30691</v>
      </c>
      <c r="P26" s="45" t="n">
        <v>18855</v>
      </c>
      <c r="Q26" s="45" t="n">
        <v>11836</v>
      </c>
      <c r="R26" s="45" t="n"/>
      <c r="S26" s="45" t="n"/>
      <c r="T26" s="45" t="n"/>
      <c r="U26" s="46" t="n">
        <v>395.7</v>
      </c>
      <c r="V26" s="46" t="n">
        <v>44.1</v>
      </c>
      <c r="W26" s="53" t="n"/>
      <c r="X26" s="47" t="n"/>
    </row>
    <row r="27" customFormat="1" s="2">
      <c r="A27" s="53" t="inlineStr">
        <is>
          <t>東京</t>
        </is>
      </c>
      <c r="B27" s="53" t="n"/>
      <c r="C27" s="50">
        <f>(SUM(I27:T27)-SUMIF($I$2:$T$2,"總數",I27:T27))-F27</f>
        <v/>
      </c>
      <c r="D27" s="50">
        <f>SUMIF($I$2:$T$2,"男",I27:T27)-G27</f>
        <v/>
      </c>
      <c r="E27" s="50">
        <f>SUMIF($I$2:$T$2,"女",I27:T27)-H27</f>
        <v/>
      </c>
      <c r="F27" s="45" t="n">
        <v>573507</v>
      </c>
      <c r="G27" s="45" t="n">
        <v>293178</v>
      </c>
      <c r="H27" s="45" t="n">
        <v>280329</v>
      </c>
      <c r="I27" s="45" t="n">
        <v>523798</v>
      </c>
      <c r="J27" s="45" t="n">
        <v>265122</v>
      </c>
      <c r="K27" s="45" t="n">
        <v>258676</v>
      </c>
      <c r="L27" s="45" t="n">
        <v>887</v>
      </c>
      <c r="M27" s="45" t="n">
        <v>436</v>
      </c>
      <c r="N27" s="45" t="n">
        <v>451</v>
      </c>
      <c r="O27" s="45" t="n">
        <v>48822</v>
      </c>
      <c r="P27" s="45" t="n">
        <v>27620</v>
      </c>
      <c r="Q27" s="45" t="n">
        <v>21202</v>
      </c>
      <c r="R27" s="45" t="n"/>
      <c r="S27" s="45" t="n"/>
      <c r="T27" s="45" t="n"/>
      <c r="U27" s="46" t="n">
        <v>806.6</v>
      </c>
      <c r="V27" s="46" t="n">
        <v>45.8</v>
      </c>
      <c r="W27" s="53" t="n"/>
      <c r="X27" s="47" t="n"/>
    </row>
    <row r="28" customFormat="1" s="2">
      <c r="A28" s="53" t="inlineStr">
        <is>
          <t>神奈川</t>
        </is>
      </c>
      <c r="B28" s="53" t="n"/>
      <c r="C28" s="50">
        <f>(SUM(I28:T28)-SUMIF($I$2:$T$2,"總數",I28:T28))-F28</f>
        <v/>
      </c>
      <c r="D28" s="50">
        <f>SUMIF($I$2:$T$2,"男",I28:T28)-G28</f>
        <v/>
      </c>
      <c r="E28" s="50">
        <f>SUMIF($I$2:$T$2,"女",I28:T28)-H28</f>
        <v/>
      </c>
      <c r="F28" s="45" t="n">
        <v>227645</v>
      </c>
      <c r="G28" s="45" t="n">
        <v>117907</v>
      </c>
      <c r="H28" s="45" t="n">
        <v>109738</v>
      </c>
      <c r="I28" s="45" t="n">
        <v>195710</v>
      </c>
      <c r="J28" s="45" t="n">
        <v>98704</v>
      </c>
      <c r="K28" s="45" t="n">
        <v>97006</v>
      </c>
      <c r="L28" s="45" t="n"/>
      <c r="M28" s="45" t="n"/>
      <c r="N28" s="45" t="n"/>
      <c r="O28" s="45" t="n">
        <v>31935</v>
      </c>
      <c r="P28" s="45" t="n">
        <v>19203</v>
      </c>
      <c r="Q28" s="45" t="n">
        <v>12732</v>
      </c>
      <c r="R28" s="45" t="n"/>
      <c r="S28" s="45" t="n"/>
      <c r="T28" s="45" t="n"/>
      <c r="U28" s="46" t="n">
        <v>618.6</v>
      </c>
      <c r="V28" s="46" t="n">
        <v>46.3</v>
      </c>
      <c r="W28" s="53" t="n"/>
      <c r="X28" s="47" t="n"/>
    </row>
    <row r="29" customFormat="1" s="2">
      <c r="A29" s="53" t="inlineStr">
        <is>
          <t>新潟</t>
        </is>
      </c>
      <c r="B29" s="53" t="n"/>
      <c r="C29" s="50">
        <f>(SUM(I29:T29)-SUMIF($I$2:$T$2,"總數",I29:T29))-F29</f>
        <v/>
      </c>
      <c r="D29" s="50">
        <f>SUMIF($I$2:$T$2,"男",I29:T29)-G29</f>
        <v/>
      </c>
      <c r="E29" s="50">
        <f>SUMIF($I$2:$T$2,"女",I29:T29)-H29</f>
        <v/>
      </c>
      <c r="F29" s="45" t="n">
        <v>313287</v>
      </c>
      <c r="G29" s="45" t="n">
        <v>165461</v>
      </c>
      <c r="H29" s="45" t="n">
        <v>147826</v>
      </c>
      <c r="I29" s="45" t="n">
        <v>280498</v>
      </c>
      <c r="J29" s="45" t="n">
        <v>141296</v>
      </c>
      <c r="K29" s="45" t="n">
        <v>139202</v>
      </c>
      <c r="L29" s="45" t="n"/>
      <c r="M29" s="45" t="n"/>
      <c r="N29" s="45" t="n"/>
      <c r="O29" s="45" t="n">
        <v>32789</v>
      </c>
      <c r="P29" s="45" t="n">
        <v>24165</v>
      </c>
      <c r="Q29" s="45" t="n">
        <v>8624</v>
      </c>
      <c r="R29" s="45" t="n"/>
      <c r="S29" s="45" t="n"/>
      <c r="T29" s="45" t="n"/>
      <c r="U29" s="46" t="n">
        <v>310.8</v>
      </c>
      <c r="V29" s="46" t="n">
        <v>44.4</v>
      </c>
      <c r="W29" s="53" t="n"/>
      <c r="X29" s="47" t="n"/>
    </row>
    <row r="30" customFormat="1" s="2">
      <c r="A30" s="53" t="inlineStr">
        <is>
          <t>富山</t>
        </is>
      </c>
      <c r="B30" s="53" t="n"/>
      <c r="C30" s="50">
        <f>(SUM(I30:T30)-SUMIF($I$2:$T$2,"總數",I30:T30))-F30</f>
        <v/>
      </c>
      <c r="D30" s="50">
        <f>SUMIF($I$2:$T$2,"男",I30:T30)-G30</f>
        <v/>
      </c>
      <c r="E30" s="50">
        <f>SUMIF($I$2:$T$2,"女",I30:T30)-H30</f>
        <v/>
      </c>
      <c r="F30" s="45" t="n">
        <v>127692</v>
      </c>
      <c r="G30" s="45" t="n">
        <v>66960</v>
      </c>
      <c r="H30" s="45" t="n">
        <v>60732</v>
      </c>
      <c r="I30" s="45" t="n">
        <v>112497</v>
      </c>
      <c r="J30" s="45" t="n">
        <v>56757</v>
      </c>
      <c r="K30" s="45" t="n">
        <v>55740</v>
      </c>
      <c r="L30" s="45" t="n">
        <v>155</v>
      </c>
      <c r="M30" s="45" t="n"/>
      <c r="N30" s="45" t="n">
        <v>155</v>
      </c>
      <c r="O30" s="45" t="n">
        <v>15040</v>
      </c>
      <c r="P30" s="45" t="n">
        <v>10203</v>
      </c>
      <c r="Q30" s="45" t="n">
        <v>4837</v>
      </c>
      <c r="R30" s="45" t="n"/>
      <c r="S30" s="45" t="n"/>
      <c r="T30" s="45" t="n"/>
      <c r="U30" s="46" t="n">
        <v>322.5</v>
      </c>
      <c r="V30" s="46" t="n">
        <v>40</v>
      </c>
      <c r="W30" s="53" t="n"/>
      <c r="X30" s="47" t="n"/>
    </row>
    <row r="31" customFormat="1" s="2">
      <c r="A31" s="53" t="inlineStr">
        <is>
          <t>石川</t>
        </is>
      </c>
      <c r="B31" s="53" t="n"/>
      <c r="C31" s="50">
        <f>(SUM(I31:T31)-SUMIF($I$2:$T$2,"總數",I31:T31))-F31</f>
        <v/>
      </c>
      <c r="D31" s="50">
        <f>SUMIF($I$2:$T$2,"男",I31:T31)-G31</f>
        <v/>
      </c>
      <c r="E31" s="50">
        <f>SUMIF($I$2:$T$2,"女",I31:T31)-H31</f>
        <v/>
      </c>
      <c r="F31" s="45" t="n">
        <v>124445</v>
      </c>
      <c r="G31" s="45" t="n">
        <v>66215</v>
      </c>
      <c r="H31" s="45" t="n">
        <v>58230</v>
      </c>
      <c r="I31" s="45" t="n">
        <v>106397</v>
      </c>
      <c r="J31" s="45" t="n">
        <v>53989</v>
      </c>
      <c r="K31" s="45" t="n">
        <v>52408</v>
      </c>
      <c r="L31" s="45" t="n"/>
      <c r="M31" s="45" t="n"/>
      <c r="N31" s="45" t="n"/>
      <c r="O31" s="45" t="n">
        <v>17961</v>
      </c>
      <c r="P31" s="45" t="n">
        <v>12149</v>
      </c>
      <c r="Q31" s="45" t="n">
        <v>5812</v>
      </c>
      <c r="R31" s="45" t="n">
        <v>87</v>
      </c>
      <c r="S31" s="45" t="n">
        <v>77</v>
      </c>
      <c r="T31" s="45" t="n">
        <v>10</v>
      </c>
      <c r="U31" s="46" t="n">
        <v>262</v>
      </c>
      <c r="V31" s="46" t="n">
        <v>36.7</v>
      </c>
      <c r="W31" s="53" t="n"/>
      <c r="X31" s="47" t="n"/>
    </row>
    <row r="32" customFormat="1" s="2">
      <c r="A32" s="53" t="inlineStr">
        <is>
          <t>福井</t>
        </is>
      </c>
      <c r="B32" s="53" t="n"/>
      <c r="C32" s="50">
        <f>(SUM(I32:T32)-SUMIF($I$2:$T$2,"總數",I32:T32))-F32</f>
        <v/>
      </c>
      <c r="D32" s="50">
        <f>SUMIF($I$2:$T$2,"男",I32:T32)-G32</f>
        <v/>
      </c>
      <c r="E32" s="50">
        <f>SUMIF($I$2:$T$2,"女",I32:T32)-H32</f>
        <v/>
      </c>
      <c r="F32" s="45" t="n">
        <v>98676</v>
      </c>
      <c r="G32" s="45" t="n">
        <v>52455</v>
      </c>
      <c r="H32" s="45" t="n">
        <v>46221</v>
      </c>
      <c r="I32" s="45" t="n">
        <v>84967</v>
      </c>
      <c r="J32" s="45" t="n">
        <v>43055</v>
      </c>
      <c r="K32" s="45" t="n">
        <v>41912</v>
      </c>
      <c r="L32" s="45" t="n"/>
      <c r="M32" s="45" t="n"/>
      <c r="N32" s="45" t="n"/>
      <c r="O32" s="45" t="n">
        <v>13683</v>
      </c>
      <c r="P32" s="45" t="n">
        <v>9382</v>
      </c>
      <c r="Q32" s="45" t="n">
        <v>4301</v>
      </c>
      <c r="R32" s="45" t="n">
        <v>26</v>
      </c>
      <c r="S32" s="45" t="n">
        <v>18</v>
      </c>
      <c r="T32" s="45" t="n">
        <v>8</v>
      </c>
      <c r="U32" s="46" t="n">
        <v>257.6</v>
      </c>
      <c r="V32" s="46" t="n">
        <v>36.3</v>
      </c>
      <c r="W32" s="53" t="n"/>
      <c r="X32" s="47" t="n"/>
    </row>
    <row r="33" customFormat="1" s="2">
      <c r="A33" s="53" t="inlineStr">
        <is>
          <t>山梨</t>
        </is>
      </c>
      <c r="B33" s="53" t="n"/>
      <c r="C33" s="50">
        <f>(SUM(I33:T33)-SUMIF($I$2:$T$2,"總數",I33:T33))-F33</f>
        <v/>
      </c>
      <c r="D33" s="50">
        <f>SUMIF($I$2:$T$2,"男",I33:T33)-G33</f>
        <v/>
      </c>
      <c r="E33" s="50">
        <f>SUMIF($I$2:$T$2,"女",I33:T33)-H33</f>
        <v/>
      </c>
      <c r="F33" s="45" t="n">
        <v>109289</v>
      </c>
      <c r="G33" s="45" t="n">
        <v>57827</v>
      </c>
      <c r="H33" s="45" t="n">
        <v>51462</v>
      </c>
      <c r="I33" s="45" t="n">
        <v>93659</v>
      </c>
      <c r="J33" s="45" t="n">
        <v>47098</v>
      </c>
      <c r="K33" s="45" t="n">
        <v>46561</v>
      </c>
      <c r="L33" s="45" t="n">
        <v>29</v>
      </c>
      <c r="M33" s="45" t="n">
        <v>26</v>
      </c>
      <c r="N33" s="45" t="n">
        <v>3</v>
      </c>
      <c r="O33" s="45" t="n">
        <v>15590</v>
      </c>
      <c r="P33" s="45" t="n">
        <v>10693</v>
      </c>
      <c r="Q33" s="45" t="n">
        <v>4897</v>
      </c>
      <c r="R33" s="45" t="n">
        <v>11</v>
      </c>
      <c r="S33" s="45" t="n">
        <v>10</v>
      </c>
      <c r="T33" s="45" t="n">
        <v>1</v>
      </c>
      <c r="U33" s="46" t="n">
        <v>342.6</v>
      </c>
      <c r="V33" s="46" t="n">
        <v>44</v>
      </c>
      <c r="W33" s="53" t="n"/>
      <c r="X33" s="47" t="n"/>
    </row>
    <row r="34" customFormat="1" s="2">
      <c r="A34" s="53" t="inlineStr">
        <is>
          <t>長野</t>
        </is>
      </c>
      <c r="B34" s="53" t="n"/>
      <c r="C34" s="50">
        <f>(SUM(I34:T34)-SUMIF($I$2:$T$2,"總數",I34:T34))-F34</f>
        <v/>
      </c>
      <c r="D34" s="50">
        <f>SUMIF($I$2:$T$2,"男",I34:T34)-G34</f>
        <v/>
      </c>
      <c r="E34" s="50">
        <f>SUMIF($I$2:$T$2,"女",I34:T34)-H34</f>
        <v/>
      </c>
      <c r="F34" s="45" t="n">
        <v>267933</v>
      </c>
      <c r="G34" s="45" t="n">
        <v>140195</v>
      </c>
      <c r="H34" s="45" t="n">
        <v>127738</v>
      </c>
      <c r="I34" s="45" t="n">
        <v>229236</v>
      </c>
      <c r="J34" s="45" t="n">
        <v>115300</v>
      </c>
      <c r="K34" s="45" t="n">
        <v>113936</v>
      </c>
      <c r="L34" s="45" t="n">
        <v>73</v>
      </c>
      <c r="M34" s="45" t="n">
        <v>59</v>
      </c>
      <c r="N34" s="45" t="n">
        <v>14</v>
      </c>
      <c r="O34" s="45" t="n">
        <v>38624</v>
      </c>
      <c r="P34" s="45" t="n">
        <v>24836</v>
      </c>
      <c r="Q34" s="45" t="n">
        <v>13788</v>
      </c>
      <c r="R34" s="45" t="n"/>
      <c r="S34" s="45" t="n"/>
      <c r="T34" s="45" t="n"/>
      <c r="U34" s="46" t="n">
        <v>385.5</v>
      </c>
      <c r="V34" s="46" t="n">
        <v>36</v>
      </c>
      <c r="W34" s="53" t="n"/>
      <c r="X34" s="47" t="n"/>
    </row>
    <row r="35" customFormat="1" s="2">
      <c r="A35" s="53" t="inlineStr">
        <is>
          <t>岐阜</t>
        </is>
      </c>
      <c r="B35" s="53" t="n"/>
      <c r="C35" s="50">
        <f>(SUM(I35:T35)-SUMIF($I$2:$T$2,"總數",I35:T35))-F35</f>
        <v/>
      </c>
      <c r="D35" s="50">
        <f>SUMIF($I$2:$T$2,"男",I35:T35)-G35</f>
        <v/>
      </c>
      <c r="E35" s="50">
        <f>SUMIF($I$2:$T$2,"女",I35:T35)-H35</f>
        <v/>
      </c>
      <c r="F35" s="45" t="n">
        <v>191222</v>
      </c>
      <c r="G35" s="45" t="n">
        <v>101181</v>
      </c>
      <c r="H35" s="45" t="n">
        <v>90041</v>
      </c>
      <c r="I35" s="45" t="n">
        <v>162936</v>
      </c>
      <c r="J35" s="45" t="n">
        <v>82609</v>
      </c>
      <c r="K35" s="45" t="n">
        <v>80327</v>
      </c>
      <c r="L35" s="45" t="n"/>
      <c r="M35" s="45" t="n"/>
      <c r="N35" s="45" t="n"/>
      <c r="O35" s="45" t="n">
        <v>28223</v>
      </c>
      <c r="P35" s="45" t="n">
        <v>18520</v>
      </c>
      <c r="Q35" s="45" t="n">
        <v>9703</v>
      </c>
      <c r="R35" s="45" t="n">
        <v>63</v>
      </c>
      <c r="S35" s="45" t="n">
        <v>52</v>
      </c>
      <c r="T35" s="45" t="n">
        <v>11</v>
      </c>
      <c r="U35" s="46" t="n">
        <v>298.8</v>
      </c>
      <c r="V35" s="46" t="n">
        <v>42</v>
      </c>
      <c r="W35" s="53" t="n"/>
      <c r="X35" s="47" t="n"/>
    </row>
    <row r="36" customFormat="1" s="2">
      <c r="A36" s="53" t="inlineStr">
        <is>
          <t>静岡</t>
        </is>
      </c>
      <c r="B36" s="53" t="n"/>
      <c r="C36" s="50">
        <f>(SUM(I36:T36)-SUMIF($I$2:$T$2,"總數",I36:T36))-F36</f>
        <v/>
      </c>
      <c r="D36" s="50">
        <f>SUMIF($I$2:$T$2,"男",I36:T36)-G36</f>
        <v/>
      </c>
      <c r="E36" s="50">
        <f>SUMIF($I$2:$T$2,"女",I36:T36)-H36</f>
        <v/>
      </c>
      <c r="F36" s="45" t="n">
        <v>297513</v>
      </c>
      <c r="G36" s="45" t="n">
        <v>155337</v>
      </c>
      <c r="H36" s="45" t="n">
        <v>142176</v>
      </c>
      <c r="I36" s="45" t="n">
        <v>251217</v>
      </c>
      <c r="J36" s="45" t="n">
        <v>126645</v>
      </c>
      <c r="K36" s="45" t="n">
        <v>124572</v>
      </c>
      <c r="L36" s="45" t="n"/>
      <c r="M36" s="45" t="n"/>
      <c r="N36" s="45" t="n"/>
      <c r="O36" s="45" t="n">
        <v>46284</v>
      </c>
      <c r="P36" s="45" t="n">
        <v>28680</v>
      </c>
      <c r="Q36" s="45" t="n">
        <v>17604</v>
      </c>
      <c r="R36" s="45" t="n">
        <v>12</v>
      </c>
      <c r="S36" s="45" t="n">
        <v>12</v>
      </c>
      <c r="T36" s="45" t="n"/>
      <c r="U36" s="46" t="n">
        <v>485.3</v>
      </c>
      <c r="V36" s="46" t="n">
        <v>42.7</v>
      </c>
      <c r="W36" s="53" t="n"/>
      <c r="X36" s="47" t="n"/>
    </row>
    <row r="37" customFormat="1" s="2">
      <c r="A37" s="53" t="inlineStr">
        <is>
          <t>愛知</t>
        </is>
      </c>
      <c r="B37" s="53" t="n"/>
      <c r="C37" s="50">
        <f>(SUM(I37:T37)-SUMIF($I$2:$T$2,"總數",I37:T37))-F37</f>
        <v/>
      </c>
      <c r="D37" s="50">
        <f>SUMIF($I$2:$T$2,"男",I37:T37)-G37</f>
        <v/>
      </c>
      <c r="E37" s="50">
        <f>SUMIF($I$2:$T$2,"女",I37:T37)-H37</f>
        <v/>
      </c>
      <c r="F37" s="45" t="n">
        <v>355227</v>
      </c>
      <c r="G37" s="45" t="n">
        <v>186615</v>
      </c>
      <c r="H37" s="45" t="n">
        <v>168612</v>
      </c>
      <c r="I37" s="45" t="n">
        <v>308826</v>
      </c>
      <c r="J37" s="45" t="n">
        <v>156603</v>
      </c>
      <c r="K37" s="45" t="n">
        <v>152223</v>
      </c>
      <c r="L37" s="45" t="n"/>
      <c r="M37" s="45" t="n"/>
      <c r="N37" s="45" t="n"/>
      <c r="O37" s="45" t="n">
        <v>46369</v>
      </c>
      <c r="P37" s="45" t="n">
        <v>29982</v>
      </c>
      <c r="Q37" s="45" t="n">
        <v>16387</v>
      </c>
      <c r="R37" s="45" t="n">
        <v>32</v>
      </c>
      <c r="S37" s="45" t="n">
        <v>30</v>
      </c>
      <c r="T37" s="45" t="n">
        <v>2</v>
      </c>
      <c r="U37" s="46" t="n">
        <v>513.3</v>
      </c>
      <c r="V37" s="46" t="n">
        <v>41.4</v>
      </c>
      <c r="W37" s="53" t="n"/>
      <c r="X37" s="47" t="n"/>
    </row>
    <row r="38" customFormat="1" s="2">
      <c r="A38" s="53" t="inlineStr">
        <is>
          <t>三重</t>
        </is>
      </c>
      <c r="B38" s="53" t="n"/>
      <c r="C38" s="50">
        <f>(SUM(I38:T38)-SUMIF($I$2:$T$2,"總數",I38:T38))-F38</f>
        <v/>
      </c>
      <c r="D38" s="50">
        <f>SUMIF($I$2:$T$2,"男",I38:T38)-G38</f>
        <v/>
      </c>
      <c r="E38" s="50">
        <f>SUMIF($I$2:$T$2,"女",I38:T38)-H38</f>
        <v/>
      </c>
      <c r="F38" s="45" t="n">
        <v>182062</v>
      </c>
      <c r="G38" s="45" t="n">
        <v>95139</v>
      </c>
      <c r="H38" s="45" t="n">
        <v>86923</v>
      </c>
      <c r="I38" s="45" t="n">
        <v>151497</v>
      </c>
      <c r="J38" s="45" t="n">
        <v>76790</v>
      </c>
      <c r="K38" s="45" t="n">
        <v>74707</v>
      </c>
      <c r="L38" s="45" t="n"/>
      <c r="M38" s="45" t="n"/>
      <c r="N38" s="45" t="n"/>
      <c r="O38" s="45" t="n">
        <v>30565</v>
      </c>
      <c r="P38" s="45" t="n">
        <v>18349</v>
      </c>
      <c r="Q38" s="45" t="n">
        <v>12216</v>
      </c>
      <c r="R38" s="45" t="n"/>
      <c r="S38" s="45" t="n"/>
      <c r="T38" s="45" t="n"/>
      <c r="U38" s="46" t="n">
        <v>364.9</v>
      </c>
      <c r="V38" s="46" t="n">
        <v>38.8</v>
      </c>
      <c r="W38" s="53" t="n"/>
      <c r="X38" s="47" t="n"/>
    </row>
    <row r="39" customFormat="1" s="2">
      <c r="A39" s="53" t="inlineStr">
        <is>
          <t>滋賀</t>
        </is>
      </c>
      <c r="B39" s="53" t="n"/>
      <c r="C39" s="50">
        <f>(SUM(I39:T39)-SUMIF($I$2:$T$2,"總數",I39:T39))-F39</f>
        <v/>
      </c>
      <c r="D39" s="50">
        <f>SUMIF($I$2:$T$2,"男",I39:T39)-G39</f>
        <v/>
      </c>
      <c r="E39" s="50">
        <f>SUMIF($I$2:$T$2,"女",I39:T39)-H39</f>
        <v/>
      </c>
      <c r="F39" s="45" t="n">
        <v>107614</v>
      </c>
      <c r="G39" s="45" t="n">
        <v>56448</v>
      </c>
      <c r="H39" s="45" t="n">
        <v>51166</v>
      </c>
      <c r="I39" s="45" t="n">
        <v>91287</v>
      </c>
      <c r="J39" s="45" t="n">
        <v>46146</v>
      </c>
      <c r="K39" s="45" t="n">
        <v>45141</v>
      </c>
      <c r="L39" s="45" t="n"/>
      <c r="M39" s="45" t="n"/>
      <c r="N39" s="45" t="n"/>
      <c r="O39" s="45" t="n">
        <v>16327</v>
      </c>
      <c r="P39" s="45" t="n">
        <v>10302</v>
      </c>
      <c r="Q39" s="45" t="n">
        <v>6025</v>
      </c>
      <c r="R39" s="45" t="n"/>
      <c r="S39" s="45" t="n"/>
      <c r="T39" s="45" t="n"/>
      <c r="U39" s="46" t="n">
        <v>322.2</v>
      </c>
      <c r="V39" s="46" t="n">
        <v>39.6</v>
      </c>
      <c r="W39" s="53" t="n"/>
      <c r="X39" s="47" t="n"/>
    </row>
    <row r="40" customFormat="1" s="2">
      <c r="A40" s="53" t="inlineStr">
        <is>
          <t>京都</t>
        </is>
      </c>
      <c r="B40" s="53" t="n"/>
      <c r="C40" s="50">
        <f>(SUM(I40:T40)-SUMIF($I$2:$T$2,"總數",I40:T40))-F40</f>
        <v/>
      </c>
      <c r="D40" s="50">
        <f>SUMIF($I$2:$T$2,"男",I40:T40)-G40</f>
        <v/>
      </c>
      <c r="E40" s="50">
        <f>SUMIF($I$2:$T$2,"女",I40:T40)-H40</f>
        <v/>
      </c>
      <c r="F40" s="45" t="n">
        <v>188116</v>
      </c>
      <c r="G40" s="45" t="n">
        <v>98249</v>
      </c>
      <c r="H40" s="45" t="n">
        <v>89867</v>
      </c>
      <c r="I40" s="45" t="n">
        <v>164994</v>
      </c>
      <c r="J40" s="45" t="n">
        <v>84313</v>
      </c>
      <c r="K40" s="45" t="n">
        <v>80681</v>
      </c>
      <c r="L40" s="45" t="n"/>
      <c r="M40" s="45" t="n"/>
      <c r="N40" s="45" t="n"/>
      <c r="O40" s="45" t="n">
        <v>23077</v>
      </c>
      <c r="P40" s="45" t="n">
        <v>13936</v>
      </c>
      <c r="Q40" s="45" t="n">
        <v>9141</v>
      </c>
      <c r="R40" s="45" t="n">
        <v>45</v>
      </c>
      <c r="S40" s="45" t="n"/>
      <c r="T40" s="45" t="n">
        <v>45</v>
      </c>
      <c r="U40" s="46" t="n">
        <v>417.1</v>
      </c>
      <c r="V40" s="46" t="n">
        <v>39.8</v>
      </c>
      <c r="W40" s="53" t="n"/>
      <c r="X40" s="47" t="n"/>
    </row>
    <row r="41" customFormat="1" s="2">
      <c r="A41" s="53" t="inlineStr">
        <is>
          <t>大阪</t>
        </is>
      </c>
      <c r="B41" s="53" t="n"/>
      <c r="C41" s="50">
        <f>(SUM(I41:T41)-SUMIF($I$2:$T$2,"總數",I41:T41))-F41</f>
        <v/>
      </c>
      <c r="D41" s="50">
        <f>SUMIF($I$2:$T$2,"男",I41:T41)-G41</f>
        <v/>
      </c>
      <c r="E41" s="50">
        <f>SUMIF($I$2:$T$2,"女",I41:T41)-H41</f>
        <v/>
      </c>
      <c r="F41" s="45" t="n">
        <v>383138</v>
      </c>
      <c r="G41" s="45" t="n">
        <v>201922</v>
      </c>
      <c r="H41" s="45" t="n">
        <v>181216</v>
      </c>
      <c r="I41" s="45" t="n">
        <v>345385</v>
      </c>
      <c r="J41" s="45" t="n">
        <v>177848</v>
      </c>
      <c r="K41" s="45" t="n">
        <v>167537</v>
      </c>
      <c r="L41" s="45" t="n">
        <v>96</v>
      </c>
      <c r="M41" s="45" t="n">
        <v>11</v>
      </c>
      <c r="N41" s="45" t="n">
        <v>85</v>
      </c>
      <c r="O41" s="45" t="n">
        <v>37616</v>
      </c>
      <c r="P41" s="45" t="n">
        <v>24041</v>
      </c>
      <c r="Q41" s="45" t="n">
        <v>13575</v>
      </c>
      <c r="R41" s="45" t="n">
        <v>41</v>
      </c>
      <c r="S41" s="45" t="n">
        <v>22</v>
      </c>
      <c r="T41" s="45" t="n">
        <v>19</v>
      </c>
      <c r="U41" s="46" t="n">
        <v>710.8</v>
      </c>
      <c r="V41" s="46" t="n">
        <v>43.9</v>
      </c>
      <c r="W41" s="53" t="n"/>
      <c r="X41" s="47" t="n"/>
    </row>
    <row r="42" customFormat="1" s="2">
      <c r="A42" s="53" t="inlineStr">
        <is>
          <t>兵庫</t>
        </is>
      </c>
      <c r="B42" s="53" t="n"/>
      <c r="C42" s="50">
        <f>(SUM(I42:T42)-SUMIF($I$2:$T$2,"總數",I42:T42))-F42</f>
        <v/>
      </c>
      <c r="D42" s="50">
        <f>SUMIF($I$2:$T$2,"男",I42:T42)-G42</f>
        <v/>
      </c>
      <c r="E42" s="50">
        <f>SUMIF($I$2:$T$2,"女",I42:T42)-H42</f>
        <v/>
      </c>
      <c r="F42" s="45" t="n">
        <v>371273</v>
      </c>
      <c r="G42" s="45" t="n">
        <v>193740</v>
      </c>
      <c r="H42" s="45" t="n">
        <v>177533</v>
      </c>
      <c r="I42" s="45" t="n">
        <v>320309</v>
      </c>
      <c r="J42" s="45" t="n">
        <v>162575</v>
      </c>
      <c r="K42" s="45" t="n">
        <v>157734</v>
      </c>
      <c r="L42" s="45" t="n">
        <v>20</v>
      </c>
      <c r="M42" s="45" t="n"/>
      <c r="N42" s="45" t="n">
        <v>20</v>
      </c>
      <c r="O42" s="45" t="n">
        <v>50934</v>
      </c>
      <c r="P42" s="45" t="n">
        <v>31155</v>
      </c>
      <c r="Q42" s="45" t="n">
        <v>19779</v>
      </c>
      <c r="R42" s="45" t="n">
        <v>10</v>
      </c>
      <c r="S42" s="45" t="n">
        <v>10</v>
      </c>
      <c r="T42" s="45" t="n"/>
      <c r="U42" s="46" t="n">
        <v>538.9</v>
      </c>
      <c r="V42" s="46" t="n">
        <v>41.2</v>
      </c>
      <c r="W42" s="53" t="n"/>
      <c r="X42" s="47" t="n"/>
    </row>
    <row r="43" customFormat="1" s="2">
      <c r="A43" s="53" t="inlineStr">
        <is>
          <t>奈良</t>
        </is>
      </c>
      <c r="B43" s="53" t="n"/>
      <c r="C43" s="50">
        <f>(SUM(I43:T43)-SUMIF($I$2:$T$2,"總數",I43:T43))-F43</f>
        <v/>
      </c>
      <c r="D43" s="50">
        <f>SUMIF($I$2:$T$2,"男",I43:T43)-G43</f>
        <v/>
      </c>
      <c r="E43" s="50">
        <f>SUMIF($I$2:$T$2,"女",I43:T43)-H43</f>
        <v/>
      </c>
      <c r="F43" s="45" t="n">
        <v>94728</v>
      </c>
      <c r="G43" s="45" t="n">
        <v>49104</v>
      </c>
      <c r="H43" s="45" t="n">
        <v>45624</v>
      </c>
      <c r="I43" s="45" t="n">
        <v>79742</v>
      </c>
      <c r="J43" s="45" t="n">
        <v>40572</v>
      </c>
      <c r="K43" s="45" t="n">
        <v>39170</v>
      </c>
      <c r="L43" s="45" t="n">
        <v>54</v>
      </c>
      <c r="M43" s="45" t="n">
        <v>34</v>
      </c>
      <c r="N43" s="45" t="n">
        <v>20</v>
      </c>
      <c r="O43" s="45" t="n">
        <v>14659</v>
      </c>
      <c r="P43" s="45" t="n">
        <v>8498</v>
      </c>
      <c r="Q43" s="45" t="n">
        <v>6161</v>
      </c>
      <c r="R43" s="45" t="n">
        <v>273</v>
      </c>
      <c r="S43" s="45" t="n"/>
      <c r="T43" s="45" t="n">
        <v>273</v>
      </c>
      <c r="U43" s="46" t="n">
        <v>249.9</v>
      </c>
      <c r="V43" s="46" t="n">
        <v>38.9</v>
      </c>
      <c r="W43" s="53" t="n"/>
      <c r="X43" s="47" t="n"/>
    </row>
    <row r="44" customFormat="1" s="2">
      <c r="A44" s="53" t="inlineStr">
        <is>
          <t>和歌山</t>
        </is>
      </c>
      <c r="B44" s="53" t="n"/>
      <c r="C44" s="50">
        <f>(SUM(I44:T44)-SUMIF($I$2:$T$2,"總數",I44:T44))-F44</f>
        <v/>
      </c>
      <c r="D44" s="50">
        <f>SUMIF($I$2:$T$2,"男",I44:T44)-G44</f>
        <v/>
      </c>
      <c r="E44" s="50">
        <f>SUMIF($I$2:$T$2,"女",I44:T44)-H44</f>
        <v/>
      </c>
      <c r="F44" s="45" t="n">
        <v>131162</v>
      </c>
      <c r="G44" s="45" t="n">
        <v>68612</v>
      </c>
      <c r="H44" s="45" t="n">
        <v>62550</v>
      </c>
      <c r="I44" s="45" t="n">
        <v>112586</v>
      </c>
      <c r="J44" s="45" t="n">
        <v>57466</v>
      </c>
      <c r="K44" s="45" t="n">
        <v>55120</v>
      </c>
      <c r="L44" s="45" t="n"/>
      <c r="M44" s="45" t="n"/>
      <c r="N44" s="45" t="n"/>
      <c r="O44" s="45" t="n">
        <v>18576</v>
      </c>
      <c r="P44" s="45" t="n">
        <v>11146</v>
      </c>
      <c r="Q44" s="45" t="n">
        <v>7430</v>
      </c>
      <c r="R44" s="45" t="n"/>
      <c r="S44" s="45" t="n"/>
      <c r="T44" s="45" t="n"/>
      <c r="U44" s="46" t="n">
        <v>280.3</v>
      </c>
      <c r="V44" s="46" t="n">
        <v>40.2</v>
      </c>
      <c r="W44" s="53" t="n"/>
      <c r="X44" s="47" t="n"/>
    </row>
    <row r="45" customFormat="1" s="2">
      <c r="A45" s="53" t="inlineStr">
        <is>
          <t>鳥取</t>
        </is>
      </c>
      <c r="B45" s="53" t="n"/>
      <c r="C45" s="50">
        <f>(SUM(I45:T45)-SUMIF($I$2:$T$2,"總數",I45:T45))-F45</f>
        <v/>
      </c>
      <c r="D45" s="50">
        <f>SUMIF($I$2:$T$2,"男",I45:T45)-G45</f>
        <v/>
      </c>
      <c r="E45" s="50">
        <f>SUMIF($I$2:$T$2,"女",I45:T45)-H45</f>
        <v/>
      </c>
      <c r="F45" s="45" t="n">
        <v>78475</v>
      </c>
      <c r="G45" s="45" t="n">
        <v>41277</v>
      </c>
      <c r="H45" s="45" t="n">
        <v>37198</v>
      </c>
      <c r="I45" s="45" t="n">
        <v>66485</v>
      </c>
      <c r="J45" s="45" t="n">
        <v>33617</v>
      </c>
      <c r="K45" s="45" t="n">
        <v>32868</v>
      </c>
      <c r="L45" s="45" t="n"/>
      <c r="M45" s="45" t="n"/>
      <c r="N45" s="45" t="n"/>
      <c r="O45" s="45" t="n">
        <v>11968</v>
      </c>
      <c r="P45" s="45" t="n">
        <v>7638</v>
      </c>
      <c r="Q45" s="45" t="n">
        <v>4330</v>
      </c>
      <c r="R45" s="45" t="n">
        <v>22</v>
      </c>
      <c r="S45" s="45" t="n">
        <v>22</v>
      </c>
      <c r="T45" s="45" t="n"/>
      <c r="U45" s="46" t="n">
        <v>284.3</v>
      </c>
      <c r="V45" s="46" t="n">
        <v>38.2</v>
      </c>
      <c r="W45" s="53" t="n"/>
      <c r="X45" s="47" t="n"/>
    </row>
    <row r="46" customFormat="1" s="2">
      <c r="A46" s="53" t="inlineStr">
        <is>
          <t>島根</t>
        </is>
      </c>
      <c r="B46" s="53" t="n"/>
      <c r="C46" s="50">
        <f>(SUM(I46:T46)-SUMIF($I$2:$T$2,"總數",I46:T46))-F46</f>
        <v/>
      </c>
      <c r="D46" s="50">
        <f>SUMIF($I$2:$T$2,"男",I46:T46)-G46</f>
        <v/>
      </c>
      <c r="E46" s="50">
        <f>SUMIF($I$2:$T$2,"女",I46:T46)-H46</f>
        <v/>
      </c>
      <c r="F46" s="45" t="n">
        <v>112530</v>
      </c>
      <c r="G46" s="45" t="n">
        <v>59634</v>
      </c>
      <c r="H46" s="45" t="n">
        <v>52896</v>
      </c>
      <c r="I46" s="45" t="n">
        <v>96704</v>
      </c>
      <c r="J46" s="45" t="n">
        <v>49206</v>
      </c>
      <c r="K46" s="45" t="n">
        <v>47498</v>
      </c>
      <c r="L46" s="45" t="n"/>
      <c r="M46" s="45" t="n"/>
      <c r="N46" s="45" t="n"/>
      <c r="O46" s="45" t="n">
        <v>15772</v>
      </c>
      <c r="P46" s="45" t="n">
        <v>10385</v>
      </c>
      <c r="Q46" s="45" t="n">
        <v>5387</v>
      </c>
      <c r="R46" s="45" t="n">
        <v>54</v>
      </c>
      <c r="S46" s="45" t="n">
        <v>43</v>
      </c>
      <c r="T46" s="45" t="n">
        <v>11</v>
      </c>
      <c r="U46" s="46" t="n">
        <v>233.5</v>
      </c>
      <c r="V46" s="46" t="n">
        <v>39.2</v>
      </c>
      <c r="W46" s="53" t="n"/>
      <c r="X46" s="47" t="n"/>
    </row>
    <row r="47" customFormat="1" s="2">
      <c r="A47" s="53" t="inlineStr">
        <is>
          <t>岡山</t>
        </is>
      </c>
      <c r="B47" s="53" t="n"/>
      <c r="C47" s="50">
        <f>(SUM(I47:T47)-SUMIF($I$2:$T$2,"總數",I47:T47))-F47</f>
        <v/>
      </c>
      <c r="D47" s="50">
        <f>SUMIF($I$2:$T$2,"男",I47:T47)-G47</f>
        <v/>
      </c>
      <c r="E47" s="50">
        <f>SUMIF($I$2:$T$2,"女",I47:T47)-H47</f>
        <v/>
      </c>
      <c r="F47" s="45" t="n">
        <v>193477</v>
      </c>
      <c r="G47" s="45" t="n">
        <v>100455</v>
      </c>
      <c r="H47" s="45" t="n">
        <v>93022</v>
      </c>
      <c r="I47" s="45" t="n">
        <v>161389</v>
      </c>
      <c r="J47" s="45" t="n">
        <v>81861</v>
      </c>
      <c r="K47" s="45" t="n">
        <v>79528</v>
      </c>
      <c r="L47" s="45" t="n"/>
      <c r="M47" s="45" t="n"/>
      <c r="N47" s="45" t="n"/>
      <c r="O47" s="45" t="n">
        <v>32088</v>
      </c>
      <c r="P47" s="45" t="n">
        <v>18594</v>
      </c>
      <c r="Q47" s="45" t="n">
        <v>13494</v>
      </c>
      <c r="R47" s="45" t="n"/>
      <c r="S47" s="45" t="n"/>
      <c r="T47" s="45" t="n"/>
      <c r="U47" s="46" t="n">
        <v>324.1</v>
      </c>
      <c r="V47" s="46" t="n">
        <v>39.8</v>
      </c>
      <c r="W47" s="53" t="n"/>
      <c r="X47" s="47" t="n"/>
    </row>
    <row r="48" customFormat="1" s="2">
      <c r="A48" s="53" t="inlineStr">
        <is>
          <t>広島</t>
        </is>
      </c>
      <c r="B48" s="53" t="n"/>
      <c r="C48" s="50">
        <f>(SUM(I48:T48)-SUMIF($I$2:$T$2,"總數",I48:T48))-F48</f>
        <v/>
      </c>
      <c r="D48" s="50">
        <f>SUMIF($I$2:$T$2,"男",I48:T48)-G48</f>
        <v/>
      </c>
      <c r="E48" s="50">
        <f>SUMIF($I$2:$T$2,"女",I48:T48)-H48</f>
        <v/>
      </c>
      <c r="F48" s="45" t="n">
        <v>274515</v>
      </c>
      <c r="G48" s="45" t="n">
        <v>142278</v>
      </c>
      <c r="H48" s="45" t="n">
        <v>132237</v>
      </c>
      <c r="I48" s="45" t="n">
        <v>228493</v>
      </c>
      <c r="J48" s="45" t="n">
        <v>116029</v>
      </c>
      <c r="K48" s="45" t="n">
        <v>112464</v>
      </c>
      <c r="L48" s="45" t="n"/>
      <c r="M48" s="45" t="n"/>
      <c r="N48" s="45" t="n"/>
      <c r="O48" s="45" t="n">
        <v>46022</v>
      </c>
      <c r="P48" s="45" t="n">
        <v>26249</v>
      </c>
      <c r="Q48" s="45" t="n">
        <v>19773</v>
      </c>
      <c r="R48" s="45" t="n"/>
      <c r="S48" s="45" t="n"/>
      <c r="T48" s="45" t="n"/>
      <c r="U48" s="46" t="n">
        <v>353.3</v>
      </c>
      <c r="V48" s="46" t="n">
        <v>40.9</v>
      </c>
      <c r="W48" s="53" t="n"/>
      <c r="X48" s="47" t="n"/>
    </row>
    <row r="49" customFormat="1" s="2">
      <c r="A49" s="53" t="inlineStr">
        <is>
          <t>山口</t>
        </is>
      </c>
      <c r="B49" s="53" t="n"/>
      <c r="C49" s="50">
        <f>(SUM(I49:T49)-SUMIF($I$2:$T$2,"總數",I49:T49))-F49</f>
        <v/>
      </c>
      <c r="D49" s="50">
        <f>SUMIF($I$2:$T$2,"男",I49:T49)-G49</f>
        <v/>
      </c>
      <c r="E49" s="50">
        <f>SUMIF($I$2:$T$2,"女",I49:T49)-H49</f>
        <v/>
      </c>
      <c r="F49" s="45" t="n">
        <v>178717</v>
      </c>
      <c r="G49" s="45" t="n">
        <v>92415</v>
      </c>
      <c r="H49" s="45" t="n">
        <v>86302</v>
      </c>
      <c r="I49" s="45" t="n">
        <v>146658</v>
      </c>
      <c r="J49" s="45" t="n">
        <v>74478</v>
      </c>
      <c r="K49" s="45" t="n">
        <v>72180</v>
      </c>
      <c r="L49" s="45" t="n"/>
      <c r="M49" s="45" t="n"/>
      <c r="N49" s="45" t="n"/>
      <c r="O49" s="45" t="n">
        <v>32021</v>
      </c>
      <c r="P49" s="45" t="n">
        <v>17917</v>
      </c>
      <c r="Q49" s="45" t="n">
        <v>14104</v>
      </c>
      <c r="R49" s="45" t="n">
        <v>38</v>
      </c>
      <c r="S49" s="45" t="n">
        <v>20</v>
      </c>
      <c r="T49" s="45" t="n">
        <v>18</v>
      </c>
      <c r="U49" s="46" t="n">
        <v>344.3</v>
      </c>
      <c r="V49" s="46" t="n">
        <v>39.8</v>
      </c>
      <c r="W49" s="53" t="n"/>
      <c r="X49" s="47" t="n"/>
    </row>
    <row r="50" customFormat="1" s="2">
      <c r="A50" s="53" t="inlineStr">
        <is>
          <t>徳島</t>
        </is>
      </c>
      <c r="B50" s="53" t="n"/>
      <c r="C50" s="50">
        <f>(SUM(I50:T50)-SUMIF($I$2:$T$2,"總數",I50:T50))-F50</f>
        <v/>
      </c>
      <c r="D50" s="50">
        <f>SUMIF($I$2:$T$2,"男",I50:T50)-G50</f>
        <v/>
      </c>
      <c r="E50" s="50">
        <f>SUMIF($I$2:$T$2,"女",I50:T50)-H50</f>
        <v/>
      </c>
      <c r="F50" s="45" t="n">
        <v>115188</v>
      </c>
      <c r="G50" s="45" t="n">
        <v>60665</v>
      </c>
      <c r="H50" s="45" t="n">
        <v>54523</v>
      </c>
      <c r="I50" s="45" t="n">
        <v>97959</v>
      </c>
      <c r="J50" s="45" t="n">
        <v>49853</v>
      </c>
      <c r="K50" s="45" t="n">
        <v>48106</v>
      </c>
      <c r="L50" s="45" t="n"/>
      <c r="M50" s="45" t="n"/>
      <c r="N50" s="45" t="n"/>
      <c r="O50" s="45" t="n">
        <v>17229</v>
      </c>
      <c r="P50" s="45" t="n">
        <v>10812</v>
      </c>
      <c r="Q50" s="45" t="n">
        <v>6417</v>
      </c>
      <c r="R50" s="45" t="n"/>
      <c r="S50" s="45" t="n"/>
      <c r="T50" s="45" t="n"/>
      <c r="U50" s="46" t="n">
        <v>315.6</v>
      </c>
      <c r="V50" s="46" t="n">
        <v>40.6</v>
      </c>
      <c r="W50" s="53" t="n"/>
      <c r="X50" s="47" t="n"/>
    </row>
    <row r="51" customFormat="1" s="2">
      <c r="A51" s="53" t="inlineStr">
        <is>
          <t>香川</t>
        </is>
      </c>
      <c r="B51" s="53" t="n"/>
      <c r="C51" s="50">
        <f>(SUM(I51:T51)-SUMIF($I$2:$T$2,"總數",I51:T51))-F51</f>
        <v/>
      </c>
      <c r="D51" s="50">
        <f>SUMIF($I$2:$T$2,"男",I51:T51)-G51</f>
        <v/>
      </c>
      <c r="E51" s="50">
        <f>SUMIF($I$2:$T$2,"女",I51:T51)-H51</f>
        <v/>
      </c>
      <c r="F51" s="45" t="n">
        <v>121511</v>
      </c>
      <c r="G51" s="45" t="n">
        <v>63504</v>
      </c>
      <c r="H51" s="45" t="n">
        <v>58007</v>
      </c>
      <c r="I51" s="45" t="n">
        <v>103661</v>
      </c>
      <c r="J51" s="45" t="n">
        <v>52495</v>
      </c>
      <c r="K51" s="45" t="n">
        <v>51166</v>
      </c>
      <c r="L51" s="45" t="n"/>
      <c r="M51" s="45" t="n"/>
      <c r="N51" s="45" t="n"/>
      <c r="O51" s="45" t="n">
        <v>17850</v>
      </c>
      <c r="P51" s="45" t="n">
        <v>11009</v>
      </c>
      <c r="Q51" s="45" t="n">
        <v>6841</v>
      </c>
      <c r="R51" s="45" t="n"/>
      <c r="S51" s="45" t="n"/>
      <c r="T51" s="45" t="n"/>
      <c r="U51" s="46" t="n">
        <v>469.2</v>
      </c>
      <c r="V51" s="46" t="n">
        <v>40.2</v>
      </c>
      <c r="W51" s="53" t="n"/>
      <c r="X51" s="47" t="n"/>
    </row>
    <row r="52" customFormat="1" s="2">
      <c r="A52" s="53" t="inlineStr">
        <is>
          <t>愛媛</t>
        </is>
      </c>
      <c r="B52" s="53" t="n"/>
      <c r="C52" s="50">
        <f>(SUM(I52:T52)-SUMIF($I$2:$T$2,"總數",I52:T52))-F52</f>
        <v/>
      </c>
      <c r="D52" s="50">
        <f>SUMIF($I$2:$T$2,"男",I52:T52)-G52</f>
        <v/>
      </c>
      <c r="E52" s="50">
        <f>SUMIF($I$2:$T$2,"女",I52:T52)-H52</f>
        <v/>
      </c>
      <c r="F52" s="45" t="n">
        <v>184699</v>
      </c>
      <c r="G52" s="45" t="n">
        <v>96431</v>
      </c>
      <c r="H52" s="45" t="n">
        <v>88268</v>
      </c>
      <c r="I52" s="45" t="n">
        <v>159054</v>
      </c>
      <c r="J52" s="45" t="n">
        <v>80465</v>
      </c>
      <c r="K52" s="45" t="n">
        <v>78589</v>
      </c>
      <c r="L52" s="45" t="n"/>
      <c r="M52" s="45" t="n"/>
      <c r="N52" s="45" t="n"/>
      <c r="O52" s="45" t="n">
        <v>25645</v>
      </c>
      <c r="P52" s="45" t="n">
        <v>15966</v>
      </c>
      <c r="Q52" s="45" t="n">
        <v>9679</v>
      </c>
      <c r="R52" s="45" t="n"/>
      <c r="S52" s="45" t="n"/>
      <c r="T52" s="45" t="n"/>
      <c r="U52" s="46" t="n">
        <v>327.5</v>
      </c>
      <c r="V52" s="46" t="n">
        <v>40</v>
      </c>
      <c r="W52" s="53" t="n"/>
      <c r="X52" s="47" t="n"/>
    </row>
    <row r="53" customFormat="1" s="2">
      <c r="A53" s="53" t="inlineStr">
        <is>
          <t>高知</t>
        </is>
      </c>
      <c r="B53" s="53" t="n"/>
      <c r="C53" s="50">
        <f>(SUM(I53:T53)-SUMIF($I$2:$T$2,"總數",I53:T53))-F53</f>
        <v/>
      </c>
      <c r="D53" s="50">
        <f>SUMIF($I$2:$T$2,"男",I53:T53)-G53</f>
        <v/>
      </c>
      <c r="E53" s="50">
        <f>SUMIF($I$2:$T$2,"女",I53:T53)-H53</f>
        <v/>
      </c>
      <c r="F53" s="45" t="n">
        <v>103373</v>
      </c>
      <c r="G53" s="45" t="n">
        <v>54014</v>
      </c>
      <c r="H53" s="45" t="n">
        <v>49359</v>
      </c>
      <c r="I53" s="45" t="n">
        <v>91937</v>
      </c>
      <c r="J53" s="45" t="n">
        <v>46311</v>
      </c>
      <c r="K53" s="45" t="n">
        <v>45626</v>
      </c>
      <c r="L53" s="45" t="n">
        <v>434</v>
      </c>
      <c r="M53" s="45" t="n">
        <v>197</v>
      </c>
      <c r="N53" s="45" t="n">
        <v>237</v>
      </c>
      <c r="O53" s="45" t="n">
        <v>11002</v>
      </c>
      <c r="P53" s="45" t="n">
        <v>7506</v>
      </c>
      <c r="Q53" s="53" t="n">
        <v>3496</v>
      </c>
      <c r="R53" s="53" t="n"/>
      <c r="S53" s="53" t="n"/>
      <c r="T53" s="53" t="n"/>
      <c r="U53" s="53" t="n">
        <v>208.4</v>
      </c>
      <c r="V53" s="53" t="n">
        <v>38.6</v>
      </c>
      <c r="W53" s="53" t="n"/>
      <c r="X53" s="47" t="n"/>
    </row>
    <row r="54" customFormat="1" s="2">
      <c r="A54" s="53" t="inlineStr">
        <is>
          <t>福岡</t>
        </is>
      </c>
      <c r="B54" s="53" t="n"/>
      <c r="C54" s="50">
        <f>(SUM(I54:T54)-SUMIF($I$2:$T$2,"總數",I54:T54))-F54</f>
        <v/>
      </c>
      <c r="D54" s="50">
        <f>SUMIF($I$2:$T$2,"男",I54:T54)-G54</f>
        <v/>
      </c>
      <c r="E54" s="50">
        <f>SUMIF($I$2:$T$2,"女",I54:T54)-H54</f>
        <v/>
      </c>
      <c r="F54" s="45" t="n">
        <v>363830</v>
      </c>
      <c r="G54" s="45" t="n">
        <v>190881</v>
      </c>
      <c r="H54" s="45" t="n">
        <v>172949</v>
      </c>
      <c r="I54" s="45" t="n">
        <v>311063</v>
      </c>
      <c r="J54" s="45" t="n">
        <v>158235</v>
      </c>
      <c r="K54" s="45" t="n">
        <v>152828</v>
      </c>
      <c r="L54" s="45" t="n">
        <v>3</v>
      </c>
      <c r="M54" s="45" t="n"/>
      <c r="N54" s="45" t="n">
        <v>3</v>
      </c>
      <c r="O54" s="45" t="n">
        <v>52722</v>
      </c>
      <c r="P54" s="45" t="n">
        <v>32646</v>
      </c>
      <c r="Q54" s="45" t="n">
        <v>20076</v>
      </c>
      <c r="R54" s="45" t="n">
        <v>42</v>
      </c>
      <c r="S54" s="45" t="n"/>
      <c r="T54" s="45" t="n">
        <v>42</v>
      </c>
      <c r="U54" s="46" t="n">
        <v>576.6</v>
      </c>
      <c r="V54" s="46" t="n">
        <v>45.3</v>
      </c>
      <c r="W54" s="53" t="n"/>
      <c r="X54" s="47" t="n"/>
    </row>
    <row r="55" customFormat="1" s="2">
      <c r="A55" s="53" t="inlineStr">
        <is>
          <t>佐賀</t>
        </is>
      </c>
      <c r="B55" s="53" t="n"/>
      <c r="C55" s="50">
        <f>(SUM(I55:T55)-SUMIF($I$2:$T$2,"總數",I55:T55))-F55</f>
        <v/>
      </c>
      <c r="D55" s="50">
        <f>SUMIF($I$2:$T$2,"男",I55:T55)-G55</f>
        <v/>
      </c>
      <c r="E55" s="50">
        <f>SUMIF($I$2:$T$2,"女",I55:T55)-H55</f>
        <v/>
      </c>
      <c r="F55" s="45" t="n">
        <v>114510</v>
      </c>
      <c r="G55" s="45" t="n">
        <v>59388</v>
      </c>
      <c r="H55" s="45" t="n">
        <v>55122</v>
      </c>
      <c r="I55" s="45" t="n">
        <v>95708</v>
      </c>
      <c r="J55" s="45" t="n">
        <v>48231</v>
      </c>
      <c r="K55" s="45" t="n">
        <v>47477</v>
      </c>
      <c r="L55" s="45" t="n"/>
      <c r="M55" s="45" t="n"/>
      <c r="N55" s="45" t="n"/>
      <c r="O55" s="45" t="n">
        <v>18802</v>
      </c>
      <c r="P55" s="45" t="n">
        <v>11157</v>
      </c>
      <c r="Q55" s="45" t="n">
        <v>7645</v>
      </c>
      <c r="R55" s="45" t="n"/>
      <c r="S55" s="45" t="n"/>
      <c r="T55" s="45" t="n"/>
      <c r="U55" s="46" t="n">
        <v>475.1</v>
      </c>
      <c r="V55" s="46" t="n">
        <v>40.8</v>
      </c>
      <c r="W55" s="53" t="n"/>
      <c r="X55" s="47" t="n"/>
    </row>
    <row r="56">
      <c r="A56" s="53" t="inlineStr">
        <is>
          <t>長崎</t>
        </is>
      </c>
      <c r="B56" s="53" t="n"/>
      <c r="C56" s="50">
        <f>(SUM(I56:T56)-SUMIF($I$2:$T$2,"總數",I56:T56))-F56</f>
        <v/>
      </c>
      <c r="D56" s="50">
        <f>SUMIF($I$2:$T$2,"男",I56:T56)-G56</f>
        <v/>
      </c>
      <c r="E56" s="50">
        <f>SUMIF($I$2:$T$2,"女",I56:T56)-H56</f>
        <v/>
      </c>
      <c r="F56" s="45" t="n">
        <v>189744</v>
      </c>
      <c r="G56" s="45" t="n">
        <v>99183</v>
      </c>
      <c r="H56" s="45" t="n">
        <v>90561</v>
      </c>
      <c r="I56" s="45" t="n">
        <v>163385</v>
      </c>
      <c r="J56" s="45" t="n">
        <v>82575</v>
      </c>
      <c r="K56" s="45" t="n">
        <v>80810</v>
      </c>
      <c r="L56" s="45" t="n"/>
      <c r="M56" s="45" t="n"/>
      <c r="N56" s="45" t="n"/>
      <c r="O56" s="45" t="n">
        <v>26094</v>
      </c>
      <c r="P56" s="45" t="n">
        <v>16446</v>
      </c>
      <c r="Q56" s="45" t="n">
        <v>9648</v>
      </c>
      <c r="R56" s="45" t="n">
        <v>265</v>
      </c>
      <c r="S56" s="45" t="n">
        <v>162</v>
      </c>
      <c r="T56" s="45" t="n">
        <v>103</v>
      </c>
      <c r="U56" s="46" t="n">
        <v>375</v>
      </c>
      <c r="V56" s="46" t="n">
        <v>42.8</v>
      </c>
      <c r="W56" s="53" t="n"/>
      <c r="X56" s="47" t="n"/>
    </row>
    <row r="57">
      <c r="A57" s="53" t="inlineStr">
        <is>
          <t>熊本</t>
        </is>
      </c>
      <c r="B57" s="53" t="n"/>
      <c r="C57" s="50">
        <f>(SUM(I57:T57)-SUMIF($I$2:$T$2,"總數",I57:T57))-F57</f>
        <v/>
      </c>
      <c r="D57" s="50">
        <f>SUMIF($I$2:$T$2,"男",I57:T57)-G57</f>
        <v/>
      </c>
      <c r="E57" s="50">
        <f>SUMIF($I$2:$T$2,"女",I57:T57)-H57</f>
        <v/>
      </c>
      <c r="F57" s="45" t="n">
        <v>209196</v>
      </c>
      <c r="G57" s="45" t="n">
        <v>110911</v>
      </c>
      <c r="H57" s="45" t="n">
        <v>98285</v>
      </c>
      <c r="I57" s="45" t="n">
        <v>181903</v>
      </c>
      <c r="J57" s="45" t="n">
        <v>92404</v>
      </c>
      <c r="K57" s="45" t="n">
        <v>89499</v>
      </c>
      <c r="L57" s="45" t="n"/>
      <c r="M57" s="45" t="n"/>
      <c r="N57" s="45" t="n"/>
      <c r="O57" s="45" t="n">
        <v>27293</v>
      </c>
      <c r="P57" s="45" t="n">
        <v>18507</v>
      </c>
      <c r="Q57" s="45" t="n">
        <v>8786</v>
      </c>
      <c r="R57" s="45" t="n"/>
      <c r="S57" s="45" t="n"/>
      <c r="T57" s="45" t="n"/>
      <c r="U57" s="46" t="n">
        <v>324.8</v>
      </c>
      <c r="V57" s="46" t="n">
        <v>40.3</v>
      </c>
      <c r="W57" s="53" t="n"/>
      <c r="X57" s="47" t="n"/>
    </row>
    <row r="58">
      <c r="A58" s="53" t="inlineStr">
        <is>
          <t>大分</t>
        </is>
      </c>
      <c r="B58" s="53" t="n"/>
      <c r="C58" s="50">
        <f>(SUM(I58:T58)-SUMIF($I$2:$T$2,"總數",I58:T58))-F58</f>
        <v/>
      </c>
      <c r="D58" s="50">
        <f>SUMIF($I$2:$T$2,"男",I58:T58)-G58</f>
        <v/>
      </c>
      <c r="E58" s="50">
        <f>SUMIF($I$2:$T$2,"女",I58:T58)-H58</f>
        <v/>
      </c>
      <c r="F58" s="45" t="n">
        <v>148729</v>
      </c>
      <c r="G58" s="45" t="n">
        <v>77407</v>
      </c>
      <c r="H58" s="45" t="n">
        <v>71322</v>
      </c>
      <c r="I58" s="45" t="n">
        <v>124198</v>
      </c>
      <c r="J58" s="45" t="n">
        <v>62911</v>
      </c>
      <c r="K58" s="45" t="n">
        <v>61287</v>
      </c>
      <c r="L58" s="45" t="n">
        <v>216</v>
      </c>
      <c r="M58" s="45" t="n">
        <v>9</v>
      </c>
      <c r="N58" s="45" t="n">
        <v>207</v>
      </c>
      <c r="O58" s="45" t="n">
        <v>24115</v>
      </c>
      <c r="P58" s="45" t="n">
        <v>14487</v>
      </c>
      <c r="Q58" s="45" t="n">
        <v>9628</v>
      </c>
      <c r="R58" s="45" t="n">
        <v>200</v>
      </c>
      <c r="S58" s="45" t="n"/>
      <c r="T58" s="45" t="n">
        <v>200</v>
      </c>
      <c r="U58" s="46" t="n">
        <v>304.1</v>
      </c>
      <c r="V58" s="46" t="n">
        <v>37.7</v>
      </c>
      <c r="W58" s="53" t="n"/>
      <c r="X58" s="47" t="n"/>
    </row>
    <row r="59">
      <c r="A59" s="53" t="inlineStr">
        <is>
          <t>宮崎</t>
        </is>
      </c>
      <c r="B59" s="53" t="n"/>
      <c r="C59" s="50">
        <f>(SUM(I59:T59)-SUMIF($I$2:$T$2,"總數",I59:T59))-F59</f>
        <v/>
      </c>
      <c r="D59" s="50">
        <f>SUMIF($I$2:$T$2,"男",I59:T59)-G59</f>
        <v/>
      </c>
      <c r="E59" s="50">
        <f>SUMIF($I$2:$T$2,"女",I59:T59)-H59</f>
        <v/>
      </c>
      <c r="F59" s="45" t="n">
        <v>116246</v>
      </c>
      <c r="G59" s="45" t="n">
        <v>61209</v>
      </c>
      <c r="H59" s="45" t="n">
        <v>55037</v>
      </c>
      <c r="I59" s="45" t="n">
        <v>101962</v>
      </c>
      <c r="J59" s="45" t="n">
        <v>51610</v>
      </c>
      <c r="K59" s="45" t="n">
        <v>50352</v>
      </c>
      <c r="L59" s="45" t="n">
        <v>20</v>
      </c>
      <c r="M59" s="45" t="n">
        <v>17</v>
      </c>
      <c r="N59" s="45" t="n">
        <v>3</v>
      </c>
      <c r="O59" s="45" t="n">
        <v>14259</v>
      </c>
      <c r="P59" s="45" t="n">
        <v>9577</v>
      </c>
      <c r="Q59" s="45" t="n">
        <v>4682</v>
      </c>
      <c r="R59" s="45" t="n">
        <v>5</v>
      </c>
      <c r="S59" s="45" t="n">
        <v>5</v>
      </c>
      <c r="T59" s="45" t="n"/>
      <c r="U59" s="46" t="n">
        <v>381.1</v>
      </c>
      <c r="V59" s="46" t="n">
        <v>40.2</v>
      </c>
      <c r="W59" s="53" t="n"/>
      <c r="X59" s="47" t="n"/>
    </row>
    <row r="60">
      <c r="A60" s="53" t="inlineStr">
        <is>
          <t>鹿児島</t>
        </is>
      </c>
      <c r="B60" s="53" t="n"/>
      <c r="C60" s="50">
        <f>(SUM(I60:T60)-SUMIF($I$2:$T$2,"總數",I60:T60))-F60</f>
        <v/>
      </c>
      <c r="D60" s="50">
        <f>SUMIF($I$2:$T$2,"男",I60:T60)-G60</f>
        <v/>
      </c>
      <c r="E60" s="50">
        <f>SUMIF($I$2:$T$2,"女",I60:T60)-H60</f>
        <v/>
      </c>
      <c r="F60" s="45" t="n">
        <v>273249</v>
      </c>
      <c r="G60" s="45" t="n">
        <v>144390</v>
      </c>
      <c r="H60" s="45" t="n">
        <v>128859</v>
      </c>
      <c r="I60" s="45" t="n">
        <v>229562</v>
      </c>
      <c r="J60" s="45" t="n">
        <v>116571</v>
      </c>
      <c r="K60" s="45" t="n">
        <v>112991</v>
      </c>
      <c r="L60" s="45" t="n"/>
      <c r="M60" s="45" t="n"/>
      <c r="N60" s="45" t="n"/>
      <c r="O60" s="45" t="n">
        <v>43331</v>
      </c>
      <c r="P60" s="45" t="n">
        <v>27485</v>
      </c>
      <c r="Q60" s="45" t="n">
        <v>15846</v>
      </c>
      <c r="R60" s="45" t="n">
        <v>356</v>
      </c>
      <c r="S60" s="45" t="n">
        <v>334</v>
      </c>
      <c r="T60" s="45" t="n">
        <v>22</v>
      </c>
      <c r="U60" s="46" t="n">
        <v>428.3</v>
      </c>
      <c r="V60" s="46" t="n">
        <v>39</v>
      </c>
      <c r="W60" s="53" t="n"/>
      <c r="X60" s="47" t="n"/>
    </row>
    <row r="61">
      <c r="A61" s="53" t="inlineStr">
        <is>
          <t>沖縄</t>
        </is>
      </c>
      <c r="B61" s="53" t="n"/>
      <c r="C61" s="50">
        <f>(SUM(I61:T61)-SUMIF($I$2:$T$2,"總數",I61:T61))-F61</f>
        <v/>
      </c>
      <c r="D61" s="50">
        <f>SUMIF($I$2:$T$2,"男",I61:T61)-G61</f>
        <v/>
      </c>
      <c r="E61" s="50">
        <f>SUMIF($I$2:$T$2,"女",I61:T61)-H61</f>
        <v/>
      </c>
      <c r="F61" s="45" t="n">
        <v>97390</v>
      </c>
      <c r="G61" s="45" t="n">
        <v>51156</v>
      </c>
      <c r="H61" s="45" t="n">
        <v>46234</v>
      </c>
      <c r="I61" s="45" t="n">
        <v>85908</v>
      </c>
      <c r="J61" s="45" t="n">
        <v>43843</v>
      </c>
      <c r="K61" s="45" t="n">
        <v>42065</v>
      </c>
      <c r="L61" s="45" t="n"/>
      <c r="M61" s="45" t="n"/>
      <c r="N61" s="45" t="n"/>
      <c r="O61" s="45" t="n">
        <v>11482</v>
      </c>
      <c r="P61" s="45" t="n">
        <v>7313</v>
      </c>
      <c r="Q61" s="45" t="n">
        <v>4169</v>
      </c>
      <c r="R61" s="45" t="n"/>
      <c r="S61" s="45" t="n"/>
      <c r="T61" s="45" t="n"/>
      <c r="U61" s="46" t="n">
        <v>593.8</v>
      </c>
      <c r="V61" s="46" t="n">
        <v>47.1</v>
      </c>
      <c r="W61" s="53" t="n"/>
      <c r="X61" s="47" t="n"/>
    </row>
    <row r="62">
      <c r="A62" s="53" t="inlineStr">
        <is>
          <t>文部省</t>
        </is>
      </c>
      <c r="B62" s="53" t="n"/>
      <c r="C62" s="50">
        <f>(SUM(I62:T62)-SUMIF($I$2:$T$2,"總數",I62:T62))-F62</f>
        <v/>
      </c>
      <c r="D62" s="50">
        <f>SUMIF($I$2:$T$2,"男",I62:T62)-G62</f>
        <v/>
      </c>
      <c r="E62" s="50">
        <f>SUMIF($I$2:$T$2,"女",I62:T62)-H62</f>
        <v/>
      </c>
      <c r="F62" s="45" t="n">
        <v>2377</v>
      </c>
      <c r="G62" s="45" t="n">
        <v>1177</v>
      </c>
      <c r="H62" s="45" t="n">
        <v>1200</v>
      </c>
      <c r="I62" s="45" t="n">
        <v>2186</v>
      </c>
      <c r="J62" s="45" t="n">
        <v>1099</v>
      </c>
      <c r="K62" s="45" t="n">
        <v>1087</v>
      </c>
      <c r="L62" s="45" t="n"/>
      <c r="M62" s="45" t="n"/>
      <c r="N62" s="45" t="n"/>
      <c r="O62" s="45" t="n">
        <v>191</v>
      </c>
      <c r="P62" s="45" t="n">
        <v>78</v>
      </c>
      <c r="Q62" s="45" t="n">
        <v>113</v>
      </c>
      <c r="R62" s="45" t="n"/>
      <c r="S62" s="45" t="n"/>
      <c r="T62" s="45" t="n"/>
      <c r="U62" s="46" t="n">
        <v>594.3</v>
      </c>
      <c r="V62" s="46" t="n">
        <v>25.3</v>
      </c>
      <c r="W62" s="53" t="n"/>
      <c r="X62" s="47" t="n"/>
    </row>
    <row r="63">
      <c r="A63" s="53" t="inlineStr">
        <is>
          <t>朝鮮</t>
        </is>
      </c>
      <c r="B63" s="53" t="inlineStr">
        <is>
          <t>官公立學校</t>
        </is>
      </c>
      <c r="C63" s="42" t="n"/>
      <c r="D63" s="42" t="n"/>
      <c r="E63" s="42" t="n"/>
      <c r="F63" s="45" t="n">
        <v>63767</v>
      </c>
      <c r="G63" s="45" t="n">
        <v>33650</v>
      </c>
      <c r="H63" s="45" t="n">
        <v>30117</v>
      </c>
      <c r="I63" s="45" t="n">
        <v>57507</v>
      </c>
      <c r="J63" s="45" t="n">
        <v>29636</v>
      </c>
      <c r="K63" s="45" t="n">
        <v>27871</v>
      </c>
      <c r="L63" s="45" t="n">
        <v>67</v>
      </c>
      <c r="M63" s="45" t="n">
        <v>41</v>
      </c>
      <c r="N63" s="45" t="n">
        <v>26</v>
      </c>
      <c r="O63" s="45" t="n">
        <v>6160</v>
      </c>
      <c r="P63" s="45" t="n">
        <v>3973</v>
      </c>
      <c r="Q63" s="45" t="n">
        <v>2187</v>
      </c>
      <c r="R63" s="45" t="n">
        <v>33</v>
      </c>
      <c r="S63" s="45" t="n"/>
      <c r="T63" s="45" t="n">
        <v>33</v>
      </c>
      <c r="U63" s="46" t="n">
        <v>137.4</v>
      </c>
      <c r="V63" s="46" t="n">
        <v>33</v>
      </c>
      <c r="W63" s="53" t="n"/>
      <c r="X63" s="47" t="n"/>
    </row>
    <row r="64">
      <c r="A64" s="53" t="inlineStr">
        <is>
          <t>朝鮮</t>
        </is>
      </c>
      <c r="B64" s="53" t="inlineStr">
        <is>
          <t>普通學校</t>
        </is>
      </c>
      <c r="C64" s="42" t="n"/>
      <c r="D64" s="42" t="n"/>
      <c r="E64" s="42" t="n"/>
      <c r="F64" s="45" t="n">
        <v>443525</v>
      </c>
      <c r="G64" s="45" t="n">
        <v>370217</v>
      </c>
      <c r="H64" s="45" t="n">
        <v>73308</v>
      </c>
      <c r="I64" s="45" t="n"/>
      <c r="J64" s="45" t="n"/>
      <c r="K64" s="45" t="n"/>
      <c r="L64" s="45" t="n"/>
      <c r="M64" s="45" t="n"/>
      <c r="N64" s="45" t="n"/>
      <c r="O64" s="45" t="n"/>
      <c r="P64" s="45" t="n"/>
      <c r="Q64" s="45" t="n"/>
      <c r="R64" s="45" t="n"/>
      <c r="S64" s="45" t="n"/>
      <c r="T64" s="45" t="n"/>
      <c r="U64" s="46" t="n">
        <v>260.9</v>
      </c>
      <c r="V64" s="46" t="n">
        <v>51.6</v>
      </c>
      <c r="W64" s="53" t="n"/>
      <c r="X64" s="47" t="n"/>
    </row>
    <row r="65">
      <c r="A65" s="53" t="inlineStr">
        <is>
          <t>臺灣</t>
        </is>
      </c>
      <c r="B65" s="53" t="inlineStr">
        <is>
          <t>小學校</t>
        </is>
      </c>
      <c r="C65" s="42" t="n"/>
      <c r="D65" s="42" t="n"/>
      <c r="E65" s="42" t="n"/>
      <c r="F65" s="45" t="n">
        <v>31664</v>
      </c>
      <c r="G65" s="45" t="n">
        <v>16745</v>
      </c>
      <c r="H65" s="45" t="n">
        <v>14919</v>
      </c>
      <c r="I65" s="45" t="n">
        <v>28772</v>
      </c>
      <c r="J65" s="45" t="n">
        <v>14999</v>
      </c>
      <c r="K65" s="45" t="n">
        <v>13773</v>
      </c>
      <c r="L65" s="45" t="n"/>
      <c r="M65" s="45" t="n"/>
      <c r="N65" s="45" t="n"/>
      <c r="O65" s="45" t="n">
        <v>2892</v>
      </c>
      <c r="P65" s="45" t="n">
        <v>1746</v>
      </c>
      <c r="Q65" s="45" t="n">
        <v>1146</v>
      </c>
      <c r="R65" s="45" t="n"/>
      <c r="S65" s="45" t="n"/>
      <c r="T65" s="45" t="n"/>
      <c r="U65" s="46" t="n">
        <v>236</v>
      </c>
      <c r="V65" s="46" t="n">
        <v>37</v>
      </c>
      <c r="W65" s="53" t="n"/>
      <c r="X65" s="53" t="n"/>
    </row>
    <row r="66">
      <c r="A66" s="53" t="inlineStr">
        <is>
          <t>臺灣</t>
        </is>
      </c>
      <c r="B66" s="53" t="inlineStr">
        <is>
          <t>公學校</t>
        </is>
      </c>
      <c r="C66" s="42" t="n"/>
      <c r="D66" s="42" t="n"/>
      <c r="E66" s="42" t="n"/>
      <c r="F66" s="45" t="n">
        <v>233346</v>
      </c>
      <c r="G66" s="45" t="n">
        <v>179426</v>
      </c>
      <c r="H66" s="45" t="n">
        <v>53920</v>
      </c>
      <c r="I66" s="45" t="n">
        <v>222883</v>
      </c>
      <c r="J66" s="45" t="n">
        <v>171685</v>
      </c>
      <c r="K66" s="45" t="n">
        <v>51198</v>
      </c>
      <c r="L66" s="45" t="n">
        <v>4586</v>
      </c>
      <c r="M66" s="45" t="n">
        <v>2478</v>
      </c>
      <c r="N66" s="45" t="n">
        <v>2108</v>
      </c>
      <c r="O66" s="45" t="n">
        <v>5460</v>
      </c>
      <c r="P66" s="45" t="n">
        <v>4928</v>
      </c>
      <c r="Q66" s="45" t="n">
        <v>532</v>
      </c>
      <c r="R66" s="45" t="n">
        <v>417</v>
      </c>
      <c r="S66" s="45" t="n">
        <v>335</v>
      </c>
      <c r="T66" s="45" t="n">
        <v>82</v>
      </c>
      <c r="U66" s="46" t="n">
        <v>309</v>
      </c>
      <c r="V66" s="46" t="n">
        <v>44</v>
      </c>
      <c r="W66" s="53" t="n"/>
      <c r="X66" s="53" t="n"/>
    </row>
    <row r="67">
      <c r="A67" s="53" t="inlineStr">
        <is>
          <t>樺太</t>
        </is>
      </c>
      <c r="B67" s="53" t="inlineStr">
        <is>
          <t>公立小學校</t>
        </is>
      </c>
      <c r="C67" s="42" t="n"/>
      <c r="D67" s="42" t="n"/>
      <c r="E67" s="42" t="n"/>
      <c r="F67" s="45" t="n">
        <v>38529</v>
      </c>
      <c r="G67" s="45" t="n">
        <v>19931</v>
      </c>
      <c r="H67" s="45" t="n">
        <v>18598</v>
      </c>
      <c r="I67" s="45" t="n">
        <v>34396</v>
      </c>
      <c r="J67" s="45" t="n">
        <v>17470</v>
      </c>
      <c r="K67" s="45" t="n">
        <v>16926</v>
      </c>
      <c r="L67" s="45" t="n"/>
      <c r="M67" s="45" t="n"/>
      <c r="N67" s="45" t="n"/>
      <c r="O67" s="45" t="n">
        <v>4133</v>
      </c>
      <c r="P67" s="45" t="n">
        <v>2461</v>
      </c>
      <c r="Q67" s="45" t="n">
        <v>1672</v>
      </c>
      <c r="R67" s="45" t="n"/>
      <c r="S67" s="45" t="n"/>
      <c r="T67" s="45" t="n"/>
      <c r="U67" s="46" t="n">
        <v>198.6</v>
      </c>
      <c r="V67" s="46" t="n">
        <v>40</v>
      </c>
      <c r="W67" s="53" t="n"/>
      <c r="X67" s="53" t="n"/>
    </row>
    <row r="68">
      <c r="A68" s="53" t="inlineStr">
        <is>
          <t>樺太</t>
        </is>
      </c>
      <c r="B68" s="53" t="inlineStr">
        <is>
          <t>士人敎育所</t>
        </is>
      </c>
      <c r="C68" s="42" t="n"/>
      <c r="D68" s="42" t="n"/>
      <c r="E68" s="42" t="n"/>
      <c r="F68" s="45" t="n">
        <v>216</v>
      </c>
      <c r="G68" s="45" t="n">
        <v>106</v>
      </c>
      <c r="H68" s="45" t="n">
        <v>110</v>
      </c>
      <c r="I68" s="53" t="n"/>
      <c r="J68" s="45" t="n"/>
      <c r="K68" s="45" t="n"/>
      <c r="L68" s="45" t="n"/>
      <c r="M68" s="45" t="n"/>
      <c r="N68" s="45" t="n"/>
      <c r="O68" s="53" t="n"/>
      <c r="P68" s="45" t="n"/>
      <c r="Q68" s="45" t="n"/>
      <c r="R68" s="45" t="n"/>
      <c r="S68" s="45" t="n"/>
      <c r="T68" s="45" t="n"/>
      <c r="U68" s="46" t="n">
        <v>43.2</v>
      </c>
      <c r="V68" s="46" t="n">
        <v>30.9</v>
      </c>
      <c r="W68" s="53" t="n"/>
      <c r="X68" s="53" t="n"/>
    </row>
    <row r="69">
      <c r="A69" s="53" t="inlineStr">
        <is>
          <t>關東州</t>
        </is>
      </c>
      <c r="B69" s="53" t="inlineStr">
        <is>
          <t>小學校</t>
        </is>
      </c>
      <c r="C69" s="42" t="n"/>
      <c r="D69" s="42" t="n"/>
      <c r="E69" s="42" t="n"/>
      <c r="F69" s="53" t="n">
        <v>27513</v>
      </c>
      <c r="G69" s="53" t="n">
        <v>14361</v>
      </c>
      <c r="H69" s="53" t="n">
        <v>13152</v>
      </c>
      <c r="I69" s="45" t="n">
        <v>25522</v>
      </c>
      <c r="J69" s="53" t="n">
        <v>13189</v>
      </c>
      <c r="K69" s="53" t="n">
        <v>12333</v>
      </c>
      <c r="L69" s="45" t="n"/>
      <c r="M69" s="45" t="n"/>
      <c r="N69" s="45" t="n"/>
      <c r="O69" s="45" t="n">
        <v>1979</v>
      </c>
      <c r="P69" s="45" t="n">
        <v>1172</v>
      </c>
      <c r="Q69" s="45" t="n">
        <v>807</v>
      </c>
      <c r="R69" s="45" t="n">
        <v>12</v>
      </c>
      <c r="S69" s="45" t="n"/>
      <c r="T69" s="45" t="n">
        <v>12</v>
      </c>
      <c r="U69" s="46" t="n">
        <v>529.1</v>
      </c>
      <c r="V69" s="46" t="n">
        <v>33.4</v>
      </c>
      <c r="W69" s="53" t="n"/>
      <c r="X69" s="53" t="n"/>
    </row>
    <row r="70">
      <c r="A70" s="53" t="inlineStr">
        <is>
          <t>關東州</t>
        </is>
      </c>
      <c r="B70" s="53" t="inlineStr">
        <is>
          <t>諸學堂</t>
        </is>
      </c>
      <c r="C70" s="42" t="n"/>
      <c r="D70" s="42" t="n"/>
      <c r="E70" s="42" t="n"/>
      <c r="F70" s="45" t="n">
        <v>33749</v>
      </c>
      <c r="G70" s="45" t="n"/>
      <c r="H70" s="45" t="n"/>
      <c r="I70" s="45" t="n"/>
      <c r="J70" s="45" t="n"/>
      <c r="K70" s="45" t="n"/>
      <c r="L70" s="45" t="n"/>
      <c r="M70" s="45" t="n"/>
      <c r="N70" s="45" t="n"/>
      <c r="O70" s="53" t="n"/>
      <c r="P70" s="53" t="n"/>
      <c r="Q70" s="45" t="n"/>
      <c r="R70" s="45" t="n"/>
      <c r="S70" s="45" t="n"/>
      <c r="T70" s="45" t="n"/>
      <c r="U70" s="46" t="n">
        <v>219.1</v>
      </c>
      <c r="V70" s="46" t="n">
        <v>38.1</v>
      </c>
      <c r="W70" s="53" t="n"/>
      <c r="X70" s="53" t="n"/>
    </row>
    <row r="71">
      <c r="A71" s="53" t="inlineStr">
        <is>
          <t>南洋</t>
        </is>
      </c>
      <c r="B71" s="53" t="inlineStr">
        <is>
          <t>小學校</t>
        </is>
      </c>
      <c r="C71" s="42" t="n"/>
      <c r="D71" s="42" t="n"/>
      <c r="E71" s="42" t="n"/>
      <c r="F71" s="45" t="n">
        <v>1522</v>
      </c>
      <c r="G71" s="45" t="n">
        <v>795</v>
      </c>
      <c r="H71" s="45" t="n">
        <v>727</v>
      </c>
      <c r="I71" s="45" t="n">
        <v>1401</v>
      </c>
      <c r="J71" s="45" t="n">
        <v>729</v>
      </c>
      <c r="K71" s="45" t="n">
        <v>672</v>
      </c>
      <c r="L71" s="53" t="n"/>
      <c r="M71" s="53" t="n"/>
      <c r="N71" s="53" t="n"/>
      <c r="O71" s="45" t="n">
        <v>121</v>
      </c>
      <c r="P71" s="45" t="n">
        <v>66</v>
      </c>
      <c r="Q71" s="53" t="n">
        <v>55</v>
      </c>
      <c r="R71" s="45" t="n"/>
      <c r="S71" s="45" t="n"/>
      <c r="T71" s="45" t="n"/>
      <c r="U71" s="46" t="n">
        <v>169.1</v>
      </c>
      <c r="V71" s="46" t="n">
        <v>41.1</v>
      </c>
      <c r="W71" s="53" t="n"/>
      <c r="X71" s="53" t="n"/>
    </row>
    <row r="72" customFormat="1" s="5">
      <c r="A72" s="53" t="inlineStr">
        <is>
          <t>南洋</t>
        </is>
      </c>
      <c r="B72" s="53" t="inlineStr">
        <is>
          <t>公學校</t>
        </is>
      </c>
      <c r="C72" s="42" t="n"/>
      <c r="D72" s="42" t="n"/>
      <c r="E72" s="42" t="n"/>
      <c r="F72" s="45" t="n">
        <v>2748</v>
      </c>
      <c r="G72" s="45" t="n">
        <v>1696</v>
      </c>
      <c r="H72" s="45" t="n">
        <v>1052</v>
      </c>
      <c r="I72" s="45" t="n">
        <v>2206</v>
      </c>
      <c r="J72" s="45" t="n">
        <v>1318</v>
      </c>
      <c r="K72" s="45" t="n">
        <v>888</v>
      </c>
      <c r="L72" s="45" t="n">
        <v>542</v>
      </c>
      <c r="M72" s="45" t="n">
        <v>378</v>
      </c>
      <c r="N72" s="45" t="n">
        <v>164</v>
      </c>
      <c r="O72" s="45" t="n"/>
      <c r="P72" s="45" t="n"/>
      <c r="Q72" s="45" t="n"/>
      <c r="R72" s="45" t="n"/>
      <c r="S72" s="45" t="n"/>
      <c r="T72" s="45" t="n"/>
      <c r="U72" s="46" t="n">
        <v>119.5</v>
      </c>
      <c r="V72" s="46" t="n">
        <v>35.2</v>
      </c>
      <c r="W72" s="53" t="n"/>
      <c r="X72" s="53" t="n"/>
    </row>
    <row r="73" customFormat="1" s="5">
      <c r="A73" s="53" t="n"/>
      <c r="B73" s="53" t="n"/>
      <c r="C73" s="42" t="n"/>
      <c r="D73" s="42" t="n"/>
      <c r="E73" s="42" t="n"/>
      <c r="F73" s="45" t="n"/>
      <c r="G73" s="45" t="n"/>
      <c r="H73" s="45" t="n"/>
      <c r="I73" s="45" t="n"/>
      <c r="J73" s="45" t="n"/>
      <c r="K73" s="45" t="n"/>
      <c r="L73" s="45" t="n"/>
      <c r="M73" s="45" t="n"/>
      <c r="N73" s="45" t="n"/>
      <c r="O73" s="45" t="n"/>
      <c r="P73" s="45" t="n"/>
      <c r="Q73" s="45" t="n"/>
      <c r="R73" s="45" t="n"/>
      <c r="S73" s="45" t="n"/>
      <c r="T73" s="45" t="n"/>
      <c r="U73" s="53" t="n"/>
      <c r="V73" s="53" t="n"/>
      <c r="W73" s="53" t="n"/>
      <c r="X73" s="53" t="n"/>
    </row>
    <row r="74" customFormat="1" s="5">
      <c r="A74" s="53" t="n"/>
      <c r="B74" s="53" t="n"/>
      <c r="C74" s="42" t="n"/>
      <c r="D74" s="42" t="n"/>
      <c r="E74" s="42" t="n"/>
      <c r="F74" s="45" t="n"/>
      <c r="G74" s="45" t="n"/>
      <c r="H74" s="45" t="n"/>
      <c r="I74" s="45" t="n"/>
      <c r="J74" s="45" t="n"/>
      <c r="K74" s="45" t="n"/>
      <c r="L74" s="45" t="n"/>
      <c r="M74" s="45" t="n"/>
      <c r="N74" s="45" t="n"/>
      <c r="O74" s="45" t="n"/>
      <c r="P74" s="45" t="n"/>
      <c r="Q74" s="48" t="n"/>
      <c r="R74" s="48" t="n"/>
      <c r="S74" s="48" t="n"/>
      <c r="T74" s="53" t="n"/>
      <c r="U74" s="53" t="n"/>
      <c r="V74" s="53" t="n"/>
      <c r="W74" s="53" t="n"/>
      <c r="X74" s="53" t="n"/>
    </row>
    <row r="75" customFormat="1" s="5">
      <c r="A75" s="53" t="n"/>
      <c r="B75" s="53" t="n"/>
      <c r="C75" s="42" t="n"/>
      <c r="D75" s="42" t="n"/>
      <c r="E75" s="42" t="n"/>
      <c r="F75" s="45" t="n"/>
      <c r="G75" s="45" t="n"/>
      <c r="H75" s="45" t="n"/>
      <c r="I75" s="45" t="n"/>
      <c r="J75" s="45" t="n"/>
      <c r="K75" s="45" t="n"/>
      <c r="L75" s="45" t="n"/>
      <c r="M75" s="45" t="n"/>
      <c r="N75" s="45" t="n"/>
      <c r="O75" s="45" t="n"/>
      <c r="P75" s="45" t="n"/>
      <c r="Q75" s="48" t="n"/>
      <c r="R75" s="48" t="n"/>
      <c r="S75" s="48" t="n"/>
      <c r="T75" s="53" t="n"/>
      <c r="U75" s="53" t="n"/>
      <c r="V75" s="53" t="n"/>
      <c r="W75" s="53" t="n"/>
      <c r="X75" s="53" t="n"/>
    </row>
    <row r="76">
      <c r="A76" s="53" t="n"/>
      <c r="B76" s="53" t="n"/>
      <c r="C76" s="42" t="n"/>
      <c r="D76" s="42" t="n"/>
      <c r="E76" s="42" t="n"/>
      <c r="F76" s="45" t="n"/>
      <c r="G76" s="45" t="n"/>
      <c r="H76" s="45" t="n"/>
      <c r="I76" s="45" t="n"/>
      <c r="J76" s="45" t="n"/>
      <c r="K76" s="45" t="n"/>
      <c r="L76" s="45" t="n"/>
      <c r="M76" s="45" t="n"/>
      <c r="N76" s="45" t="n"/>
      <c r="O76" s="45" t="n"/>
      <c r="P76" s="45" t="n"/>
      <c r="Q76" s="48" t="n"/>
      <c r="R76" s="48" t="n"/>
      <c r="S76" s="48" t="n"/>
      <c r="T76" s="53" t="n"/>
      <c r="U76" s="53" t="n"/>
      <c r="V76" s="53" t="n"/>
      <c r="W76" s="53" t="n"/>
      <c r="X76" s="53" t="n"/>
    </row>
    <row r="77">
      <c r="A77" s="53" t="n"/>
      <c r="B77" s="53" t="n"/>
      <c r="C77" s="42" t="n"/>
      <c r="D77" s="42" t="n"/>
      <c r="E77" s="42" t="n"/>
      <c r="F77" s="45" t="n"/>
      <c r="G77" s="45" t="n"/>
      <c r="H77" s="45" t="n"/>
      <c r="I77" s="45" t="n"/>
      <c r="J77" s="45" t="n"/>
      <c r="K77" s="45" t="n"/>
      <c r="L77" s="45" t="n"/>
      <c r="M77" s="45" t="n"/>
      <c r="N77" s="45" t="n"/>
      <c r="O77" s="45" t="n"/>
      <c r="P77" s="45" t="n"/>
      <c r="Q77" s="48" t="n"/>
      <c r="R77" s="48" t="n"/>
      <c r="S77" s="48" t="n"/>
      <c r="T77" s="53" t="n"/>
      <c r="U77" s="53" t="n"/>
      <c r="V77" s="53" t="n"/>
      <c r="W77" s="53" t="n"/>
      <c r="X77" s="53" t="n"/>
    </row>
    <row r="78">
      <c r="A78" s="53" t="n"/>
      <c r="B78" s="53" t="n"/>
      <c r="C78" s="42" t="n"/>
      <c r="D78" s="42" t="n"/>
      <c r="E78" s="42" t="n"/>
      <c r="F78" s="45" t="n"/>
      <c r="G78" s="45" t="n"/>
      <c r="H78" s="45" t="n"/>
      <c r="I78" s="45" t="n"/>
      <c r="J78" s="45" t="n"/>
      <c r="K78" s="45" t="n"/>
      <c r="L78" s="45" t="n"/>
      <c r="M78" s="45" t="n"/>
      <c r="N78" s="45" t="n"/>
      <c r="O78" s="45" t="n"/>
      <c r="P78" s="45" t="n"/>
      <c r="Q78" s="48" t="n"/>
      <c r="R78" s="48" t="n"/>
      <c r="S78" s="48" t="n"/>
      <c r="T78" s="53" t="n"/>
      <c r="U78" s="53" t="n"/>
      <c r="V78" s="53" t="n"/>
      <c r="W78" s="53" t="n"/>
      <c r="X78" s="53" t="n"/>
    </row>
    <row r="79">
      <c r="A79" s="53" t="n"/>
      <c r="B79" s="53" t="n"/>
      <c r="C79" s="42" t="n"/>
      <c r="D79" s="42" t="n"/>
      <c r="E79" s="42" t="n"/>
      <c r="F79" s="45" t="n"/>
      <c r="G79" s="45" t="n"/>
      <c r="H79" s="45" t="n"/>
      <c r="I79" s="45" t="n"/>
      <c r="J79" s="45" t="n"/>
      <c r="K79" s="45" t="n"/>
      <c r="L79" s="45" t="n"/>
      <c r="M79" s="45" t="n"/>
      <c r="N79" s="45" t="n"/>
      <c r="O79" s="45" t="n"/>
      <c r="P79" s="45" t="n"/>
      <c r="Q79" s="48" t="n"/>
      <c r="R79" s="48" t="n"/>
      <c r="S79" s="48" t="n"/>
      <c r="T79" s="53" t="n"/>
      <c r="U79" s="53" t="n"/>
      <c r="V79" s="53" t="n"/>
      <c r="W79" s="53" t="n"/>
      <c r="X79" s="53" t="n"/>
    </row>
    <row r="80">
      <c r="A80" s="53" t="n"/>
      <c r="B80" s="53" t="n"/>
      <c r="C80" s="42" t="n"/>
      <c r="D80" s="42" t="n"/>
      <c r="E80" s="42" t="n"/>
      <c r="F80" s="45" t="n"/>
      <c r="G80" s="45" t="n"/>
      <c r="H80" s="45" t="n"/>
      <c r="I80" s="45" t="n"/>
      <c r="J80" s="45" t="n"/>
      <c r="K80" s="45" t="n"/>
      <c r="L80" s="45" t="n"/>
      <c r="M80" s="45" t="n"/>
      <c r="N80" s="45" t="n"/>
      <c r="O80" s="45" t="n"/>
      <c r="P80" s="45" t="n"/>
      <c r="Q80" s="48" t="n"/>
      <c r="R80" s="48" t="n"/>
      <c r="S80" s="48" t="n"/>
      <c r="T80" s="53" t="n"/>
      <c r="U80" s="53" t="n"/>
      <c r="V80" s="53" t="n"/>
      <c r="W80" s="53" t="n"/>
      <c r="X80" s="53" t="n"/>
    </row>
    <row r="81">
      <c r="A81" s="53" t="n"/>
      <c r="B81" s="53" t="n"/>
      <c r="C81" s="42" t="n"/>
      <c r="D81" s="42" t="n"/>
      <c r="E81" s="42" t="n"/>
      <c r="F81" s="45" t="n"/>
      <c r="G81" s="45" t="n"/>
      <c r="H81" s="45" t="n"/>
      <c r="I81" s="45" t="n"/>
      <c r="J81" s="45" t="n"/>
      <c r="K81" s="45" t="n"/>
      <c r="L81" s="45" t="n"/>
      <c r="M81" s="45" t="n"/>
      <c r="N81" s="45" t="n"/>
      <c r="O81" s="45" t="n"/>
      <c r="P81" s="45" t="n"/>
      <c r="Q81" s="48" t="n"/>
      <c r="R81" s="48" t="n"/>
      <c r="S81" s="48" t="n"/>
      <c r="T81" s="53" t="n"/>
      <c r="U81" s="53" t="n"/>
      <c r="V81" s="53" t="n"/>
      <c r="W81" s="53" t="n"/>
      <c r="X81" s="53" t="n"/>
    </row>
    <row r="82">
      <c r="A82" s="53" t="n"/>
      <c r="B82" s="53" t="n"/>
      <c r="C82" s="42" t="n"/>
      <c r="D82" s="42" t="n"/>
      <c r="E82" s="42" t="n"/>
      <c r="F82" s="45" t="n"/>
      <c r="G82" s="45" t="n"/>
      <c r="H82" s="45" t="n"/>
      <c r="I82" s="45" t="n"/>
      <c r="J82" s="45" t="n"/>
      <c r="K82" s="45" t="n"/>
      <c r="L82" s="45" t="n"/>
      <c r="M82" s="45" t="n"/>
      <c r="N82" s="45" t="n"/>
      <c r="O82" s="45" t="n"/>
      <c r="P82" s="45" t="n"/>
      <c r="Q82" s="48" t="n"/>
      <c r="R82" s="48" t="n"/>
      <c r="S82" s="48" t="n"/>
      <c r="T82" s="53" t="n"/>
      <c r="U82" s="53" t="n"/>
      <c r="V82" s="53" t="n"/>
      <c r="W82" s="53" t="n"/>
      <c r="X82" s="53" t="n"/>
    </row>
    <row r="83">
      <c r="A83" s="53" t="n"/>
      <c r="B83" s="53" t="n"/>
      <c r="C83" s="42" t="n"/>
      <c r="D83" s="42" t="n"/>
      <c r="E83" s="42" t="n"/>
      <c r="F83" s="45" t="n"/>
      <c r="G83" s="45" t="n"/>
      <c r="H83" s="45" t="n"/>
      <c r="I83" s="45" t="n"/>
      <c r="J83" s="45" t="n"/>
      <c r="K83" s="45" t="n"/>
      <c r="L83" s="45" t="n"/>
      <c r="M83" s="45" t="n"/>
      <c r="N83" s="45" t="n"/>
      <c r="O83" s="45" t="n"/>
      <c r="P83" s="45" t="n"/>
      <c r="Q83" s="48" t="n"/>
      <c r="R83" s="48" t="n"/>
      <c r="S83" s="48" t="n"/>
      <c r="T83" s="53" t="n"/>
      <c r="U83" s="53" t="n"/>
      <c r="V83" s="53" t="n"/>
      <c r="W83" s="53" t="n"/>
      <c r="X83" s="53" t="n"/>
    </row>
    <row r="84">
      <c r="A84" s="53" t="n"/>
      <c r="B84" s="53" t="n"/>
      <c r="C84" s="42" t="n"/>
      <c r="D84" s="42" t="n"/>
      <c r="E84" s="42" t="n"/>
      <c r="F84" s="45" t="n"/>
      <c r="G84" s="45" t="n"/>
      <c r="H84" s="45" t="n"/>
      <c r="I84" s="45" t="n"/>
      <c r="J84" s="45" t="n"/>
      <c r="K84" s="45" t="n"/>
      <c r="L84" s="45" t="n"/>
      <c r="M84" s="45" t="n"/>
      <c r="N84" s="45" t="n"/>
      <c r="O84" s="45" t="n"/>
      <c r="P84" s="45" t="n"/>
      <c r="Q84" s="48" t="n"/>
      <c r="R84" s="48" t="n"/>
      <c r="S84" s="48" t="n"/>
      <c r="T84" s="53" t="n"/>
      <c r="U84" s="53" t="n"/>
      <c r="V84" s="53" t="n"/>
      <c r="W84" s="53" t="n"/>
      <c r="X84" s="53" t="n"/>
    </row>
    <row r="85">
      <c r="A85" s="53" t="n"/>
      <c r="B85" s="53" t="n"/>
      <c r="C85" s="42" t="n"/>
      <c r="D85" s="42" t="n"/>
      <c r="E85" s="42" t="n"/>
      <c r="F85" s="45" t="n"/>
      <c r="G85" s="45" t="n"/>
      <c r="H85" s="45" t="n"/>
      <c r="I85" s="45" t="n"/>
      <c r="J85" s="45" t="n"/>
      <c r="K85" s="45" t="n"/>
      <c r="L85" s="45" t="n"/>
      <c r="M85" s="45" t="n"/>
      <c r="N85" s="45" t="n"/>
      <c r="O85" s="45" t="n"/>
      <c r="P85" s="45" t="n"/>
      <c r="Q85" s="48" t="n"/>
      <c r="R85" s="48" t="n"/>
      <c r="S85" s="48" t="n"/>
      <c r="T85" s="53" t="n"/>
      <c r="U85" s="53" t="n"/>
      <c r="V85" s="53" t="n"/>
      <c r="W85" s="53" t="n"/>
      <c r="X85" s="53" t="n"/>
    </row>
    <row r="86">
      <c r="A86" s="53" t="n"/>
      <c r="B86" s="53" t="n"/>
      <c r="C86" s="42" t="n"/>
      <c r="D86" s="42" t="n"/>
      <c r="E86" s="42" t="n"/>
      <c r="F86" s="45" t="n"/>
      <c r="G86" s="45" t="n"/>
      <c r="H86" s="45" t="n"/>
      <c r="I86" s="45" t="n"/>
      <c r="J86" s="45" t="n"/>
      <c r="K86" s="45" t="n"/>
      <c r="L86" s="45" t="n"/>
      <c r="M86" s="45" t="n"/>
      <c r="N86" s="45" t="n"/>
      <c r="O86" s="45" t="n"/>
      <c r="P86" s="45" t="n"/>
      <c r="Q86" s="48" t="n"/>
      <c r="R86" s="48" t="n"/>
      <c r="S86" s="48" t="n"/>
      <c r="T86" s="53" t="n"/>
      <c r="U86" s="53" t="n"/>
      <c r="V86" s="53" t="n"/>
      <c r="W86" s="53" t="n"/>
      <c r="X86" s="53" t="n"/>
    </row>
    <row r="87">
      <c r="A87" s="53" t="n"/>
      <c r="B87" s="53" t="n"/>
      <c r="C87" s="42" t="n"/>
      <c r="D87" s="42" t="n"/>
      <c r="E87" s="42" t="n"/>
      <c r="F87" s="45" t="n"/>
      <c r="G87" s="45" t="n"/>
      <c r="H87" s="45" t="n"/>
      <c r="I87" s="45" t="n"/>
      <c r="J87" s="45" t="n"/>
      <c r="K87" s="45" t="n"/>
      <c r="L87" s="45" t="n"/>
      <c r="M87" s="45" t="n"/>
      <c r="N87" s="45" t="n"/>
      <c r="O87" s="45" t="n"/>
      <c r="P87" s="45" t="n"/>
      <c r="Q87" s="48" t="n"/>
      <c r="R87" s="48" t="n"/>
      <c r="S87" s="48" t="n"/>
      <c r="T87" s="53" t="n"/>
      <c r="U87" s="53" t="n"/>
      <c r="V87" s="53" t="n"/>
      <c r="W87" s="53" t="n"/>
      <c r="X87" s="53" t="n"/>
    </row>
    <row r="88">
      <c r="A88" s="53" t="n"/>
      <c r="B88" s="53" t="n"/>
      <c r="C88" s="42" t="n"/>
      <c r="D88" s="42" t="n"/>
      <c r="E88" s="42" t="n"/>
      <c r="F88" s="45" t="n"/>
      <c r="G88" s="45" t="n"/>
      <c r="H88" s="45" t="n"/>
      <c r="I88" s="45" t="n"/>
      <c r="J88" s="45" t="n"/>
      <c r="K88" s="45" t="n"/>
      <c r="L88" s="45" t="n"/>
      <c r="M88" s="45" t="n"/>
      <c r="N88" s="45" t="n"/>
      <c r="O88" s="45" t="n"/>
      <c r="P88" s="45" t="n"/>
      <c r="Q88" s="48" t="n"/>
      <c r="R88" s="48" t="n"/>
      <c r="S88" s="48" t="n"/>
      <c r="T88" s="53" t="n"/>
      <c r="U88" s="53" t="n"/>
      <c r="V88" s="53" t="n"/>
      <c r="W88" s="53" t="n"/>
      <c r="X88" s="53" t="n"/>
    </row>
    <row r="89">
      <c r="A89" s="53" t="n"/>
      <c r="B89" s="53" t="n"/>
      <c r="C89" s="42" t="n"/>
      <c r="D89" s="42" t="n"/>
      <c r="E89" s="42" t="n"/>
      <c r="F89" s="45" t="n"/>
      <c r="G89" s="45" t="n"/>
      <c r="H89" s="45" t="n"/>
      <c r="I89" s="45" t="n"/>
      <c r="J89" s="45" t="n"/>
      <c r="K89" s="45" t="n"/>
      <c r="L89" s="45" t="n"/>
      <c r="M89" s="45" t="n"/>
      <c r="N89" s="45" t="n"/>
      <c r="O89" s="45" t="n"/>
      <c r="P89" s="45" t="n"/>
      <c r="Q89" s="48" t="n"/>
      <c r="R89" s="48" t="n"/>
      <c r="S89" s="48" t="n"/>
      <c r="T89" s="53" t="n"/>
      <c r="U89" s="53" t="n"/>
      <c r="V89" s="53" t="n"/>
      <c r="W89" s="53" t="n"/>
      <c r="X89" s="53" t="n"/>
    </row>
    <row r="90">
      <c r="A90" s="53" t="n"/>
      <c r="B90" s="53" t="n"/>
      <c r="C90" s="42" t="n"/>
      <c r="D90" s="42" t="n"/>
      <c r="E90" s="42" t="n"/>
      <c r="F90" s="45" t="n"/>
      <c r="G90" s="45" t="n"/>
      <c r="H90" s="45" t="n"/>
      <c r="I90" s="45" t="n"/>
      <c r="J90" s="45" t="n"/>
      <c r="K90" s="45" t="n"/>
      <c r="L90" s="45" t="n"/>
      <c r="M90" s="45" t="n"/>
      <c r="N90" s="45" t="n"/>
      <c r="O90" s="45" t="n"/>
      <c r="P90" s="45" t="n"/>
      <c r="Q90" s="48" t="n"/>
      <c r="R90" s="48" t="n"/>
      <c r="S90" s="48" t="n"/>
      <c r="T90" s="53" t="n"/>
      <c r="U90" s="53" t="n"/>
      <c r="V90" s="53" t="n"/>
      <c r="W90" s="53" t="n"/>
      <c r="X90" s="53" t="n"/>
    </row>
    <row r="91">
      <c r="A91" s="53" t="n"/>
      <c r="B91" s="53" t="n"/>
      <c r="C91" s="42" t="n"/>
      <c r="D91" s="42" t="n"/>
      <c r="E91" s="42" t="n"/>
      <c r="F91" s="45" t="n"/>
      <c r="G91" s="45" t="n"/>
      <c r="H91" s="45" t="n"/>
      <c r="I91" s="45" t="n"/>
      <c r="J91" s="45" t="n"/>
      <c r="K91" s="45" t="n"/>
      <c r="L91" s="45" t="n"/>
      <c r="M91" s="45" t="n"/>
      <c r="N91" s="45" t="n"/>
      <c r="O91" s="45" t="n"/>
      <c r="P91" s="45" t="n"/>
      <c r="Q91" s="48" t="n"/>
      <c r="R91" s="48" t="n"/>
      <c r="S91" s="48" t="n"/>
      <c r="T91" s="53" t="n"/>
      <c r="U91" s="53" t="n"/>
      <c r="V91" s="53" t="n"/>
      <c r="W91" s="53" t="n"/>
      <c r="X91" s="53" t="n"/>
    </row>
    <row r="92">
      <c r="A92" s="53" t="n"/>
      <c r="B92" s="53" t="n"/>
      <c r="C92" s="42" t="n"/>
      <c r="D92" s="42" t="n"/>
      <c r="E92" s="42" t="n"/>
      <c r="F92" s="45" t="n"/>
      <c r="G92" s="45" t="n"/>
      <c r="H92" s="45" t="n"/>
      <c r="I92" s="45" t="n"/>
      <c r="J92" s="45" t="n"/>
      <c r="K92" s="45" t="n"/>
      <c r="L92" s="45" t="n"/>
      <c r="M92" s="45" t="n"/>
      <c r="N92" s="45" t="n"/>
      <c r="O92" s="45" t="n"/>
      <c r="P92" s="45" t="n"/>
      <c r="Q92" s="48" t="n"/>
      <c r="R92" s="48" t="n"/>
      <c r="S92" s="48" t="n"/>
      <c r="T92" s="53" t="n"/>
      <c r="U92" s="53" t="n"/>
      <c r="V92" s="53" t="n"/>
      <c r="W92" s="53" t="n"/>
      <c r="X92" s="53" t="n"/>
    </row>
    <row r="93">
      <c r="A93" s="53" t="n"/>
      <c r="B93" s="53" t="n"/>
      <c r="C93" s="42" t="n"/>
      <c r="D93" s="42" t="n"/>
      <c r="E93" s="42" t="n"/>
      <c r="F93" s="45" t="n"/>
      <c r="G93" s="45" t="n"/>
      <c r="H93" s="45" t="n"/>
      <c r="I93" s="45" t="n"/>
      <c r="J93" s="45" t="n"/>
      <c r="K93" s="45" t="n"/>
      <c r="L93" s="45" t="n"/>
      <c r="M93" s="45" t="n"/>
      <c r="N93" s="45" t="n"/>
      <c r="O93" s="45" t="n"/>
      <c r="P93" s="45" t="n"/>
      <c r="Q93" s="48" t="n"/>
      <c r="R93" s="48" t="n"/>
      <c r="S93" s="48" t="n"/>
      <c r="T93" s="53" t="n"/>
      <c r="U93" s="53" t="n"/>
      <c r="V93" s="53" t="n"/>
      <c r="W93" s="53" t="n"/>
      <c r="X93" s="53" t="n"/>
    </row>
    <row r="94">
      <c r="A94" s="53" t="n"/>
      <c r="B94" s="53" t="n"/>
      <c r="C94" s="42" t="n"/>
      <c r="D94" s="42" t="n"/>
      <c r="E94" s="42" t="n"/>
      <c r="F94" s="45" t="n"/>
      <c r="G94" s="45" t="n"/>
      <c r="H94" s="45" t="n"/>
      <c r="I94" s="45" t="n"/>
      <c r="J94" s="45" t="n"/>
      <c r="K94" s="45" t="n"/>
      <c r="L94" s="45" t="n"/>
      <c r="M94" s="45" t="n"/>
      <c r="N94" s="45" t="n"/>
      <c r="O94" s="45" t="n"/>
      <c r="P94" s="45" t="n"/>
      <c r="Q94" s="48" t="n"/>
      <c r="R94" s="48" t="n"/>
      <c r="S94" s="48" t="n"/>
      <c r="T94" s="53" t="n"/>
      <c r="U94" s="53" t="n"/>
      <c r="V94" s="53" t="n"/>
      <c r="W94" s="53" t="n"/>
      <c r="X94" s="53" t="n"/>
    </row>
    <row r="95">
      <c r="A95" s="53" t="n"/>
      <c r="B95" s="53" t="n"/>
      <c r="C95" s="42" t="n"/>
      <c r="D95" s="42" t="n"/>
      <c r="E95" s="42" t="n"/>
      <c r="F95" s="45" t="n"/>
      <c r="G95" s="45" t="n"/>
      <c r="H95" s="45" t="n"/>
      <c r="I95" s="45" t="n"/>
      <c r="J95" s="45" t="n"/>
      <c r="K95" s="45" t="n"/>
      <c r="L95" s="45" t="n"/>
      <c r="M95" s="45" t="n"/>
      <c r="N95" s="45" t="n"/>
      <c r="O95" s="45" t="n"/>
      <c r="P95" s="45" t="n"/>
      <c r="Q95" s="48" t="n"/>
      <c r="R95" s="48" t="n"/>
      <c r="S95" s="48" t="n"/>
      <c r="T95" s="53" t="n"/>
      <c r="U95" s="53" t="n"/>
      <c r="V95" s="53" t="n"/>
      <c r="W95" s="53" t="n"/>
      <c r="X95" s="53" t="n"/>
    </row>
    <row r="96">
      <c r="A96" s="53" t="n"/>
      <c r="B96" s="53" t="n"/>
      <c r="C96" s="42" t="n"/>
      <c r="D96" s="42" t="n"/>
      <c r="E96" s="42" t="n"/>
      <c r="F96" s="45" t="n"/>
      <c r="G96" s="45" t="n"/>
      <c r="H96" s="45" t="n"/>
      <c r="I96" s="45" t="n"/>
      <c r="J96" s="45" t="n"/>
      <c r="K96" s="45" t="n"/>
      <c r="L96" s="45" t="n"/>
      <c r="M96" s="45" t="n"/>
      <c r="N96" s="45" t="n"/>
      <c r="O96" s="45" t="n"/>
      <c r="P96" s="45" t="n"/>
      <c r="Q96" s="48" t="n"/>
      <c r="R96" s="48" t="n"/>
      <c r="S96" s="48" t="n"/>
      <c r="T96" s="53" t="n"/>
      <c r="U96" s="53" t="n"/>
      <c r="V96" s="53" t="n"/>
      <c r="W96" s="53" t="n"/>
      <c r="X96" s="53" t="n"/>
    </row>
    <row r="97">
      <c r="A97" s="53" t="n"/>
      <c r="B97" s="53" t="n"/>
      <c r="C97" s="42" t="n"/>
      <c r="D97" s="42" t="n"/>
      <c r="E97" s="42" t="n"/>
      <c r="F97" s="45" t="n"/>
      <c r="G97" s="45" t="n"/>
      <c r="H97" s="45" t="n"/>
      <c r="I97" s="45" t="n"/>
      <c r="J97" s="45" t="n"/>
      <c r="K97" s="45" t="n"/>
      <c r="L97" s="45" t="n"/>
      <c r="M97" s="45" t="n"/>
      <c r="N97" s="45" t="n"/>
      <c r="O97" s="45" t="n"/>
      <c r="P97" s="45" t="n"/>
      <c r="Q97" s="48" t="n"/>
      <c r="R97" s="48" t="n"/>
      <c r="S97" s="48" t="n"/>
      <c r="T97" s="53" t="n"/>
      <c r="U97" s="53" t="n"/>
      <c r="V97" s="53" t="n"/>
      <c r="W97" s="53" t="n"/>
      <c r="X97" s="53" t="n"/>
    </row>
    <row r="98">
      <c r="A98" s="53" t="n"/>
      <c r="B98" s="53" t="n"/>
      <c r="C98" s="42" t="n"/>
      <c r="D98" s="42" t="n"/>
      <c r="E98" s="42" t="n"/>
      <c r="F98" s="45" t="n"/>
      <c r="G98" s="45" t="n"/>
      <c r="H98" s="45" t="n"/>
      <c r="I98" s="45" t="n"/>
      <c r="J98" s="45" t="n"/>
      <c r="K98" s="45" t="n"/>
      <c r="L98" s="45" t="n"/>
      <c r="M98" s="45" t="n"/>
      <c r="N98" s="45" t="n"/>
      <c r="O98" s="45" t="n"/>
      <c r="P98" s="45" t="n"/>
      <c r="Q98" s="48" t="n"/>
      <c r="R98" s="48" t="n"/>
      <c r="S98" s="48" t="n"/>
      <c r="T98" s="53" t="n"/>
      <c r="U98" s="53" t="n"/>
      <c r="V98" s="53" t="n"/>
      <c r="W98" s="53" t="n"/>
      <c r="X98" s="53" t="n"/>
    </row>
    <row r="99">
      <c r="A99" s="53" t="n"/>
      <c r="B99" s="53" t="n"/>
      <c r="C99" s="42" t="n"/>
      <c r="D99" s="42" t="n"/>
      <c r="E99" s="42" t="n"/>
      <c r="F99" s="45" t="n"/>
      <c r="G99" s="45" t="n"/>
      <c r="H99" s="45" t="n"/>
      <c r="I99" s="45" t="n"/>
      <c r="J99" s="45" t="n"/>
      <c r="K99" s="45" t="n"/>
      <c r="L99" s="45" t="n"/>
      <c r="M99" s="45" t="n"/>
      <c r="N99" s="45" t="n"/>
      <c r="O99" s="45" t="n"/>
      <c r="P99" s="45" t="n"/>
      <c r="Q99" s="48" t="n"/>
      <c r="R99" s="48" t="n"/>
      <c r="S99" s="48" t="n"/>
      <c r="T99" s="53" t="n"/>
      <c r="U99" s="53" t="n"/>
      <c r="V99" s="53" t="n"/>
      <c r="W99" s="53" t="n"/>
      <c r="X99" s="53" t="n"/>
    </row>
    <row r="100">
      <c r="A100" s="53" t="n"/>
      <c r="B100" s="53" t="n"/>
      <c r="C100" s="42" t="n"/>
      <c r="D100" s="42" t="n"/>
      <c r="E100" s="42" t="n"/>
      <c r="F100" s="45" t="n"/>
      <c r="G100" s="45" t="n"/>
      <c r="H100" s="45" t="n"/>
      <c r="I100" s="45" t="n"/>
      <c r="J100" s="45" t="n"/>
      <c r="K100" s="45" t="n"/>
      <c r="L100" s="45" t="n"/>
      <c r="M100" s="45" t="n"/>
      <c r="N100" s="45" t="n"/>
      <c r="O100" s="45" t="n"/>
      <c r="P100" s="45" t="n"/>
      <c r="Q100" s="53" t="n"/>
      <c r="R100" s="53" t="n"/>
      <c r="S100" s="53" t="n"/>
      <c r="T100" s="53" t="n"/>
      <c r="U100" s="53" t="n"/>
      <c r="V100" s="53" t="n"/>
      <c r="W100" s="53" t="n"/>
      <c r="X100" s="53" t="n"/>
    </row>
    <row r="101">
      <c r="A101" s="53" t="n"/>
      <c r="B101" s="53" t="n"/>
      <c r="C101" s="42" t="n"/>
      <c r="D101" s="42" t="n"/>
      <c r="E101" s="42" t="n"/>
      <c r="F101" s="45" t="n"/>
      <c r="G101" s="45" t="n"/>
      <c r="H101" s="45" t="n"/>
      <c r="I101" s="45" t="n"/>
      <c r="J101" s="45" t="n"/>
      <c r="K101" s="45" t="n"/>
      <c r="L101" s="45" t="n"/>
      <c r="M101" s="45" t="n"/>
      <c r="N101" s="45" t="n"/>
      <c r="O101" s="45" t="n"/>
      <c r="P101" s="45" t="n"/>
      <c r="Q101" s="53" t="n"/>
      <c r="R101" s="53" t="n"/>
      <c r="S101" s="53" t="n"/>
      <c r="T101" s="53" t="n"/>
      <c r="U101" s="53" t="n"/>
      <c r="V101" s="53" t="n"/>
      <c r="W101" s="53" t="n"/>
      <c r="X101" s="53" t="n"/>
    </row>
    <row r="102">
      <c r="A102" s="53" t="n"/>
      <c r="B102" s="53" t="n"/>
      <c r="C102" s="42" t="n"/>
      <c r="D102" s="42" t="n"/>
      <c r="E102" s="42" t="n"/>
      <c r="F102" s="53" t="n"/>
      <c r="G102" s="53" t="n"/>
      <c r="H102" s="53" t="n"/>
      <c r="I102" s="53" t="n"/>
      <c r="J102" s="53" t="n"/>
      <c r="K102" s="53" t="n"/>
      <c r="L102" s="53" t="n"/>
      <c r="M102" s="53" t="n"/>
      <c r="N102" s="53" t="n"/>
      <c r="O102" s="53" t="n"/>
      <c r="P102" s="53" t="n"/>
      <c r="Q102" s="53" t="n"/>
      <c r="R102" s="53" t="n"/>
      <c r="S102" s="53" t="n"/>
      <c r="T102" s="53" t="n"/>
      <c r="U102" s="53" t="n"/>
      <c r="V102" s="53" t="n"/>
      <c r="W102" s="53" t="n"/>
      <c r="X102" s="53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7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3" t="inlineStr">
        <is>
          <t>府県</t>
        </is>
      </c>
      <c r="B1" s="53" t="inlineStr">
        <is>
          <t>外地区分</t>
        </is>
      </c>
      <c r="C1" s="53" t="inlineStr">
        <is>
          <t>總數</t>
        </is>
      </c>
      <c r="D1" s="53" t="inlineStr">
        <is>
          <t>總數</t>
        </is>
      </c>
      <c r="E1" s="53" t="inlineStr">
        <is>
          <t>總數</t>
        </is>
      </c>
      <c r="F1" s="53" t="inlineStr">
        <is>
          <t>尋常正敎科</t>
        </is>
      </c>
      <c r="G1" s="53" t="inlineStr">
        <is>
          <t>尋常正敎科</t>
        </is>
      </c>
      <c r="H1" s="53" t="inlineStr">
        <is>
          <t>尋常正敎科</t>
        </is>
      </c>
      <c r="I1" s="53" t="inlineStr">
        <is>
          <t>尋常補習科</t>
        </is>
      </c>
      <c r="J1" s="53" t="inlineStr">
        <is>
          <t>尋常補習科</t>
        </is>
      </c>
      <c r="K1" s="53" t="inlineStr">
        <is>
          <t>尋常補習科</t>
        </is>
      </c>
      <c r="L1" s="53" t="inlineStr">
        <is>
          <t>高等正敎科</t>
        </is>
      </c>
      <c r="M1" s="53" t="inlineStr">
        <is>
          <t>高等正敎科</t>
        </is>
      </c>
      <c r="N1" s="53" t="inlineStr">
        <is>
          <t>高等正敎科</t>
        </is>
      </c>
      <c r="O1" s="53" t="inlineStr">
        <is>
          <t>高等補習科</t>
        </is>
      </c>
      <c r="P1" s="53" t="inlineStr">
        <is>
          <t>高等補習科</t>
        </is>
      </c>
      <c r="Q1" s="53" t="inlineStr">
        <is>
          <t>高等補習科</t>
        </is>
      </c>
      <c r="R1" s="53" t="inlineStr">
        <is>
          <t>學校一ニ付兒童</t>
        </is>
      </c>
      <c r="S1" s="53" t="inlineStr">
        <is>
          <t>總敎員一ニ付兒童</t>
        </is>
      </c>
    </row>
    <row r="2">
      <c r="A2" s="53" t="inlineStr"/>
      <c r="B2" s="53" t="inlineStr"/>
      <c r="C2" s="53" t="inlineStr">
        <is>
          <t>總數</t>
        </is>
      </c>
      <c r="D2" s="53" t="inlineStr">
        <is>
          <t>男</t>
        </is>
      </c>
      <c r="E2" s="53" t="inlineStr">
        <is>
          <t>女</t>
        </is>
      </c>
      <c r="F2" s="53" t="inlineStr">
        <is>
          <t>總數</t>
        </is>
      </c>
      <c r="G2" s="53" t="inlineStr">
        <is>
          <t>男</t>
        </is>
      </c>
      <c r="H2" s="53" t="inlineStr">
        <is>
          <t>女</t>
        </is>
      </c>
      <c r="I2" s="53" t="inlineStr">
        <is>
          <t>總數</t>
        </is>
      </c>
      <c r="J2" s="53" t="inlineStr">
        <is>
          <t>男</t>
        </is>
      </c>
      <c r="K2" s="53" t="inlineStr">
        <is>
          <t>女</t>
        </is>
      </c>
      <c r="L2" s="53" t="inlineStr">
        <is>
          <t>總數</t>
        </is>
      </c>
      <c r="M2" s="53" t="inlineStr">
        <is>
          <t>男</t>
        </is>
      </c>
      <c r="N2" s="53" t="inlineStr">
        <is>
          <t>女</t>
        </is>
      </c>
      <c r="O2" s="53" t="inlineStr">
        <is>
          <t>總數</t>
        </is>
      </c>
      <c r="P2" s="53" t="inlineStr">
        <is>
          <t>男</t>
        </is>
      </c>
      <c r="Q2" s="53" t="inlineStr">
        <is>
          <t>女</t>
        </is>
      </c>
      <c r="R2" s="53" t="inlineStr"/>
      <c r="S2" s="53" t="inlineStr"/>
    </row>
    <row r="3">
      <c r="A3" s="53" t="inlineStr">
        <is>
          <t>大正8年度</t>
        </is>
      </c>
      <c r="B3" s="53" t="inlineStr"/>
      <c r="C3" s="53" t="n">
        <v>8362992</v>
      </c>
      <c r="D3" s="53" t="n">
        <v>4425743</v>
      </c>
      <c r="E3" s="53" t="n">
        <v>3937249</v>
      </c>
      <c r="F3" s="53" t="n">
        <v>7572246</v>
      </c>
      <c r="G3" s="53" t="n">
        <v>3894289</v>
      </c>
      <c r="H3" s="53" t="n">
        <v>3677957</v>
      </c>
      <c r="I3" s="53" t="n">
        <v>4561</v>
      </c>
      <c r="J3" s="53" t="n">
        <v>1679</v>
      </c>
      <c r="K3" s="53" t="n">
        <v>2882</v>
      </c>
      <c r="L3" s="53" t="n">
        <v>780567</v>
      </c>
      <c r="M3" s="53" t="n">
        <v>528130</v>
      </c>
      <c r="N3" s="53" t="n">
        <v>252437</v>
      </c>
      <c r="O3" s="53" t="n">
        <v>5618</v>
      </c>
      <c r="P3" s="53" t="n">
        <v>1645</v>
      </c>
      <c r="Q3" s="53" t="n">
        <v>3973</v>
      </c>
      <c r="R3" s="53" t="n">
        <v>326.1</v>
      </c>
      <c r="S3" s="53" t="n">
        <v>46.9</v>
      </c>
    </row>
    <row r="4">
      <c r="A4" s="53" t="inlineStr">
        <is>
          <t>大正9年度</t>
        </is>
      </c>
      <c r="B4" s="53" t="inlineStr"/>
      <c r="C4" s="53" t="n">
        <v>8632871</v>
      </c>
      <c r="D4" s="53" t="n">
        <v>4571635</v>
      </c>
      <c r="E4" s="53" t="n">
        <v>4061236</v>
      </c>
      <c r="F4" s="53" t="n">
        <v>7719460</v>
      </c>
      <c r="G4" s="53" t="n">
        <v>3964247</v>
      </c>
      <c r="H4" s="53" t="n">
        <v>3755213</v>
      </c>
      <c r="I4" s="53" t="n">
        <v>4074</v>
      </c>
      <c r="J4" s="53" t="n">
        <v>1540</v>
      </c>
      <c r="K4" s="53" t="n">
        <v>2534</v>
      </c>
      <c r="L4" s="53" t="n">
        <v>904776</v>
      </c>
      <c r="M4" s="53" t="n">
        <v>604545</v>
      </c>
      <c r="N4" s="53" t="n">
        <v>300231</v>
      </c>
      <c r="O4" s="53" t="n">
        <v>4561</v>
      </c>
      <c r="P4" s="53" t="n">
        <v>1303</v>
      </c>
      <c r="Q4" s="53" t="n">
        <v>3258</v>
      </c>
      <c r="R4" s="53" t="n">
        <v>336.7</v>
      </c>
      <c r="S4" s="53" t="n">
        <v>46.6</v>
      </c>
    </row>
    <row r="5">
      <c r="A5" s="53" t="inlineStr">
        <is>
          <t>大正10年度</t>
        </is>
      </c>
      <c r="B5" s="53" t="inlineStr"/>
      <c r="C5" s="53" t="n">
        <v>8872006</v>
      </c>
      <c r="D5" s="53" t="n">
        <v>4696531</v>
      </c>
      <c r="E5" s="53" t="n">
        <v>4175475</v>
      </c>
      <c r="F5" s="53" t="n">
        <v>7859321</v>
      </c>
      <c r="G5" s="53" t="n">
        <v>4030354</v>
      </c>
      <c r="H5" s="53" t="n">
        <v>3828967</v>
      </c>
      <c r="I5" s="53" t="n">
        <v>3727</v>
      </c>
      <c r="J5" s="53" t="n">
        <v>1499</v>
      </c>
      <c r="K5" s="53" t="n">
        <v>2228</v>
      </c>
      <c r="L5" s="53" t="n">
        <v>1004367</v>
      </c>
      <c r="M5" s="53" t="n">
        <v>663223</v>
      </c>
      <c r="N5" s="53" t="n">
        <v>341144</v>
      </c>
      <c r="O5" s="53" t="n">
        <v>4591</v>
      </c>
      <c r="P5" s="53" t="n">
        <v>1455</v>
      </c>
      <c r="Q5" s="53" t="n">
        <v>3136</v>
      </c>
      <c r="R5" s="53" t="n">
        <v>347.1</v>
      </c>
      <c r="S5" s="53" t="n">
        <v>46.8</v>
      </c>
    </row>
    <row r="6">
      <c r="A6" s="53" t="inlineStr">
        <is>
          <t>大正11年度</t>
        </is>
      </c>
      <c r="B6" s="53" t="inlineStr"/>
      <c r="C6" s="53" t="n">
        <v>9020619</v>
      </c>
      <c r="D6" s="53" t="n">
        <v>4766077</v>
      </c>
      <c r="E6" s="53" t="n">
        <v>4254542</v>
      </c>
      <c r="F6" s="53" t="n">
        <v>7952618</v>
      </c>
      <c r="G6" s="53" t="n">
        <v>4070526</v>
      </c>
      <c r="H6" s="53" t="n">
        <v>3882092</v>
      </c>
      <c r="I6" s="53" t="n">
        <v>3859</v>
      </c>
      <c r="J6" s="53" t="n">
        <v>1394</v>
      </c>
      <c r="K6" s="53" t="n">
        <v>2465</v>
      </c>
      <c r="L6" s="53" t="n">
        <v>1060476</v>
      </c>
      <c r="M6" s="53" t="n">
        <v>692927</v>
      </c>
      <c r="N6" s="53" t="n">
        <v>367549</v>
      </c>
      <c r="O6" s="53" t="n">
        <v>3666</v>
      </c>
      <c r="P6" s="53" t="n">
        <v>1230</v>
      </c>
      <c r="Q6" s="53" t="n">
        <v>2436</v>
      </c>
      <c r="R6" s="53" t="n">
        <v>352.6</v>
      </c>
      <c r="S6" s="53" t="n">
        <v>46.2</v>
      </c>
    </row>
    <row r="7">
      <c r="A7" s="53" t="inlineStr">
        <is>
          <t>大正12年度</t>
        </is>
      </c>
      <c r="B7" s="53" t="inlineStr"/>
      <c r="C7" s="53" t="n">
        <v>9137160</v>
      </c>
      <c r="D7" s="53" t="n">
        <v>4820540</v>
      </c>
      <c r="E7" s="53" t="n">
        <v>4316620</v>
      </c>
      <c r="F7" s="53" t="n">
        <v>8009090</v>
      </c>
      <c r="G7" s="53" t="n">
        <v>4091991</v>
      </c>
      <c r="H7" s="53" t="n">
        <v>3917099</v>
      </c>
      <c r="I7" s="53" t="n">
        <v>3393</v>
      </c>
      <c r="J7" s="53" t="n">
        <v>1223</v>
      </c>
      <c r="K7" s="53" t="n">
        <v>2170</v>
      </c>
      <c r="L7" s="53" t="n">
        <v>1120701</v>
      </c>
      <c r="M7" s="53" t="n">
        <v>725707</v>
      </c>
      <c r="N7" s="53" t="n">
        <v>394994</v>
      </c>
      <c r="O7" s="53" t="n">
        <v>3976</v>
      </c>
      <c r="P7" s="53" t="n">
        <v>1619</v>
      </c>
      <c r="Q7" s="53" t="n">
        <v>2357</v>
      </c>
      <c r="R7" s="53" t="n">
        <v>358.9</v>
      </c>
      <c r="S7" s="53" t="n">
        <v>45.8</v>
      </c>
    </row>
    <row r="8">
      <c r="A8" s="53" t="inlineStr">
        <is>
          <t>大正13年度</t>
        </is>
      </c>
      <c r="B8" s="53" t="inlineStr"/>
      <c r="C8" s="53" t="n">
        <v>9188345</v>
      </c>
      <c r="D8" s="53" t="n">
        <v>4839152</v>
      </c>
      <c r="E8" s="53" t="n">
        <v>4349193</v>
      </c>
      <c r="F8" s="53" t="n">
        <v>8003267</v>
      </c>
      <c r="G8" s="53" t="n">
        <v>4084041</v>
      </c>
      <c r="H8" s="53" t="n">
        <v>3919226</v>
      </c>
      <c r="I8" s="53" t="n">
        <v>2952</v>
      </c>
      <c r="J8" s="53" t="n">
        <v>1346</v>
      </c>
      <c r="K8" s="53" t="n">
        <v>1606</v>
      </c>
      <c r="L8" s="53" t="n">
        <v>1178697</v>
      </c>
      <c r="M8" s="53" t="n">
        <v>752197</v>
      </c>
      <c r="N8" s="53" t="n">
        <v>426500</v>
      </c>
      <c r="O8" s="53" t="n">
        <v>3429</v>
      </c>
      <c r="P8" s="53" t="n">
        <v>1568</v>
      </c>
      <c r="Q8" s="53" t="n">
        <v>1861</v>
      </c>
      <c r="R8" s="53" t="n">
        <v>360.5</v>
      </c>
      <c r="S8" s="53" t="n">
        <v>44.9</v>
      </c>
    </row>
    <row r="9">
      <c r="A9" s="53" t="inlineStr">
        <is>
          <t>大正14年度</t>
        </is>
      </c>
      <c r="B9" s="53" t="inlineStr"/>
      <c r="C9" s="53" t="n">
        <v>9188560</v>
      </c>
      <c r="D9" s="53" t="n">
        <v>4830448</v>
      </c>
      <c r="E9" s="53" t="n">
        <v>4358112</v>
      </c>
      <c r="F9" s="53" t="n">
        <v>7977228</v>
      </c>
      <c r="G9" s="53" t="n">
        <v>4062786</v>
      </c>
      <c r="H9" s="53" t="n">
        <v>3914442</v>
      </c>
      <c r="I9" s="53" t="n">
        <v>3140</v>
      </c>
      <c r="J9" s="53" t="n">
        <v>1283</v>
      </c>
      <c r="K9" s="53" t="n">
        <v>1857</v>
      </c>
      <c r="L9" s="53" t="n">
        <v>1205461</v>
      </c>
      <c r="M9" s="53" t="n">
        <v>765037</v>
      </c>
      <c r="N9" s="53" t="n">
        <v>440424</v>
      </c>
      <c r="O9" s="53" t="n">
        <v>2731</v>
      </c>
      <c r="P9" s="53" t="n">
        <v>1342</v>
      </c>
      <c r="Q9" s="53" t="n">
        <v>1389</v>
      </c>
      <c r="R9" s="53" t="n">
        <v>360.9</v>
      </c>
      <c r="S9" s="53" t="n">
        <v>43.8</v>
      </c>
    </row>
    <row r="10">
      <c r="A10" s="53" t="inlineStr">
        <is>
          <t>昭和1年度</t>
        </is>
      </c>
      <c r="B10" s="53" t="inlineStr"/>
      <c r="C10" s="53" t="n">
        <v>9287662</v>
      </c>
      <c r="D10" s="53" t="n">
        <v>4877159</v>
      </c>
      <c r="E10" s="53" t="n">
        <v>4410503</v>
      </c>
      <c r="F10" s="53" t="n">
        <v>8031695</v>
      </c>
      <c r="G10" s="53" t="n">
        <v>4084836</v>
      </c>
      <c r="H10" s="53" t="n">
        <v>3946859</v>
      </c>
      <c r="I10" s="53" t="n">
        <v>2974</v>
      </c>
      <c r="J10" s="53" t="n">
        <v>1176</v>
      </c>
      <c r="K10" s="53" t="n">
        <v>1798</v>
      </c>
      <c r="L10" s="53" t="n">
        <v>1250343</v>
      </c>
      <c r="M10" s="53" t="n">
        <v>789697</v>
      </c>
      <c r="N10" s="53" t="n">
        <v>460646</v>
      </c>
      <c r="O10" s="53" t="n">
        <v>2650</v>
      </c>
      <c r="P10" s="53" t="n">
        <v>1450</v>
      </c>
      <c r="Q10" s="53" t="n">
        <v>1200</v>
      </c>
      <c r="R10" s="53" t="n">
        <v>364.4</v>
      </c>
      <c r="S10" s="53" t="n">
        <v>42.8</v>
      </c>
    </row>
    <row r="11">
      <c r="A11" s="53" t="inlineStr">
        <is>
          <t>昭和2年度</t>
        </is>
      </c>
      <c r="B11" s="53" t="inlineStr"/>
      <c r="C11" s="53" t="n">
        <v>9497977</v>
      </c>
      <c r="D11" s="53" t="n">
        <v>4979455</v>
      </c>
      <c r="E11" s="53" t="n">
        <v>4518522</v>
      </c>
      <c r="F11" s="53" t="n">
        <v>8190186</v>
      </c>
      <c r="G11" s="53" t="n">
        <v>4158850</v>
      </c>
      <c r="H11" s="53" t="n">
        <v>4031336</v>
      </c>
      <c r="I11" s="53" t="n">
        <v>2896</v>
      </c>
      <c r="J11" s="53" t="n">
        <v>1157</v>
      </c>
      <c r="K11" s="53" t="n">
        <v>1739</v>
      </c>
      <c r="L11" s="53" t="n">
        <v>1302720</v>
      </c>
      <c r="M11" s="53" t="n">
        <v>818283</v>
      </c>
      <c r="N11" s="53" t="n">
        <v>484437</v>
      </c>
      <c r="O11" s="53" t="n">
        <v>2175</v>
      </c>
      <c r="P11" s="53" t="n">
        <v>1165</v>
      </c>
      <c r="Q11" s="53" t="n">
        <v>1010</v>
      </c>
      <c r="R11" s="53" t="n">
        <v>371.8</v>
      </c>
      <c r="S11" s="53" t="n">
        <v>42.1</v>
      </c>
    </row>
    <row r="12">
      <c r="A12" s="53" t="inlineStr">
        <is>
          <t>昭和3年度</t>
        </is>
      </c>
      <c r="B12" s="53" t="inlineStr"/>
      <c r="C12" s="53" t="n">
        <v>9680732</v>
      </c>
      <c r="D12" s="53" t="n">
        <v>5066233</v>
      </c>
      <c r="E12" s="53" t="n">
        <v>4614499</v>
      </c>
      <c r="F12" s="53" t="n">
        <v>8350719</v>
      </c>
      <c r="G12" s="53" t="n">
        <v>4236149</v>
      </c>
      <c r="H12" s="53" t="n">
        <v>4114570</v>
      </c>
      <c r="I12" s="53" t="n">
        <v>2759</v>
      </c>
      <c r="J12" s="53" t="n">
        <v>1211</v>
      </c>
      <c r="K12" s="53" t="n">
        <v>1548</v>
      </c>
      <c r="L12" s="53" t="n">
        <v>1325141</v>
      </c>
      <c r="M12" s="53" t="n">
        <v>827725</v>
      </c>
      <c r="N12" s="53" t="n">
        <v>497416</v>
      </c>
      <c r="O12" s="53" t="n">
        <v>2113</v>
      </c>
      <c r="P12" s="53" t="n">
        <v>1148</v>
      </c>
      <c r="Q12" s="53" t="n">
        <v>965</v>
      </c>
      <c r="R12" s="53" t="n">
        <v>378.1</v>
      </c>
      <c r="S12" s="53" t="n">
        <v>42.2</v>
      </c>
    </row>
    <row r="13">
      <c r="A13" s="53" t="inlineStr">
        <is>
          <t>總數(内地)</t>
        </is>
      </c>
      <c r="B13" s="53" t="inlineStr"/>
      <c r="C13" s="53" t="n">
        <v>9680732</v>
      </c>
      <c r="D13" s="53" t="n">
        <v>5066233</v>
      </c>
      <c r="E13" s="53" t="n">
        <v>4614499</v>
      </c>
      <c r="F13" s="53" t="n">
        <v>8350719</v>
      </c>
      <c r="G13" s="53" t="n">
        <v>4236149</v>
      </c>
      <c r="H13" s="53" t="n">
        <v>4114570</v>
      </c>
      <c r="I13" s="53" t="n">
        <v>2759</v>
      </c>
      <c r="J13" s="53" t="n">
        <v>1211</v>
      </c>
      <c r="K13" s="53" t="n">
        <v>1548</v>
      </c>
      <c r="L13" s="53" t="n">
        <v>1325141</v>
      </c>
      <c r="M13" s="53" t="n">
        <v>827725</v>
      </c>
      <c r="N13" s="53" t="n">
        <v>497416</v>
      </c>
      <c r="O13" s="53" t="n">
        <v>2113</v>
      </c>
      <c r="P13" s="53" t="n">
        <v>1148</v>
      </c>
      <c r="Q13" s="53" t="n">
        <v>965</v>
      </c>
      <c r="R13" s="53" t="n">
        <v>378.1</v>
      </c>
      <c r="S13" s="53" t="n">
        <v>42.2</v>
      </c>
    </row>
    <row r="14">
      <c r="A14" s="53" t="inlineStr">
        <is>
          <t>北海道</t>
        </is>
      </c>
      <c r="B14" s="53" t="inlineStr"/>
      <c r="C14" s="53" t="n">
        <v>463121</v>
      </c>
      <c r="D14" s="53" t="n">
        <v>244844</v>
      </c>
      <c r="E14" s="53" t="n">
        <v>218277</v>
      </c>
      <c r="F14" s="53" t="n">
        <v>404879</v>
      </c>
      <c r="G14" s="53" t="n">
        <v>207769</v>
      </c>
      <c r="H14" s="53" t="n">
        <v>197110</v>
      </c>
      <c r="I14" s="53" t="n">
        <v>631</v>
      </c>
      <c r="J14" s="53" t="n">
        <v>358</v>
      </c>
      <c r="K14" s="53" t="n">
        <v>273</v>
      </c>
      <c r="L14" s="53" t="n">
        <v>57573</v>
      </c>
      <c r="M14" s="53" t="n">
        <v>36717</v>
      </c>
      <c r="N14" s="53" t="n">
        <v>20856</v>
      </c>
      <c r="O14" s="53" t="n">
        <v>38</v>
      </c>
      <c r="P14" s="53" t="inlineStr"/>
      <c r="Q14" s="53" t="n">
        <v>38</v>
      </c>
      <c r="R14" s="53" t="n">
        <v>272.3</v>
      </c>
      <c r="S14" s="53" t="n">
        <v>46</v>
      </c>
    </row>
    <row r="15">
      <c r="A15" s="53" t="inlineStr">
        <is>
          <t>青森</t>
        </is>
      </c>
      <c r="B15" s="53" t="inlineStr"/>
      <c r="C15" s="53" t="n">
        <v>143468</v>
      </c>
      <c r="D15" s="53" t="n">
        <v>76228</v>
      </c>
      <c r="E15" s="53" t="n">
        <v>67240</v>
      </c>
      <c r="F15" s="53" t="n">
        <v>127947</v>
      </c>
      <c r="G15" s="53" t="n">
        <v>65434</v>
      </c>
      <c r="H15" s="53" t="n">
        <v>62513</v>
      </c>
      <c r="I15" s="53" t="inlineStr"/>
      <c r="J15" s="53" t="inlineStr"/>
      <c r="K15" s="53" t="inlineStr"/>
      <c r="L15" s="53" t="n">
        <v>15521</v>
      </c>
      <c r="M15" s="53" t="n">
        <v>10794</v>
      </c>
      <c r="N15" s="53" t="n">
        <v>4727</v>
      </c>
      <c r="O15" s="53" t="inlineStr"/>
      <c r="P15" s="53" t="inlineStr"/>
      <c r="Q15" s="53" t="inlineStr"/>
      <c r="R15" s="53" t="n">
        <v>254.8</v>
      </c>
      <c r="S15" s="53" t="n">
        <v>42.5</v>
      </c>
    </row>
    <row r="16">
      <c r="A16" s="53" t="inlineStr">
        <is>
          <t>岩手</t>
        </is>
      </c>
      <c r="B16" s="53" t="inlineStr"/>
      <c r="C16" s="53" t="n">
        <v>159770</v>
      </c>
      <c r="D16" s="53" t="n">
        <v>84583</v>
      </c>
      <c r="E16" s="53" t="n">
        <v>75187</v>
      </c>
      <c r="F16" s="53" t="n">
        <v>139119</v>
      </c>
      <c r="G16" s="53" t="n">
        <v>71030</v>
      </c>
      <c r="H16" s="53" t="n">
        <v>68089</v>
      </c>
      <c r="I16" s="53" t="inlineStr"/>
      <c r="J16" s="53" t="inlineStr"/>
      <c r="K16" s="53" t="inlineStr"/>
      <c r="L16" s="53" t="n">
        <v>20627</v>
      </c>
      <c r="M16" s="53" t="n">
        <v>13531</v>
      </c>
      <c r="N16" s="53" t="n">
        <v>7096</v>
      </c>
      <c r="O16" s="53" t="n">
        <v>24</v>
      </c>
      <c r="P16" s="53" t="n">
        <v>22</v>
      </c>
      <c r="Q16" s="53" t="n">
        <v>2</v>
      </c>
      <c r="R16" s="53" t="n">
        <v>226.6</v>
      </c>
      <c r="S16" s="53" t="n">
        <v>43.8</v>
      </c>
    </row>
    <row r="17">
      <c r="A17" s="53" t="inlineStr">
        <is>
          <t>宮城</t>
        </is>
      </c>
      <c r="B17" s="53" t="inlineStr"/>
      <c r="C17" s="53" t="n">
        <v>196629</v>
      </c>
      <c r="D17" s="53" t="n">
        <v>102378</v>
      </c>
      <c r="E17" s="53" t="n">
        <v>94251</v>
      </c>
      <c r="F17" s="53" t="n">
        <v>166492</v>
      </c>
      <c r="G17" s="53" t="n">
        <v>84506</v>
      </c>
      <c r="H17" s="53" t="n">
        <v>81986</v>
      </c>
      <c r="I17" s="53" t="inlineStr"/>
      <c r="J17" s="53" t="inlineStr"/>
      <c r="K17" s="53" t="inlineStr"/>
      <c r="L17" s="53" t="n">
        <v>30073</v>
      </c>
      <c r="M17" s="53" t="n">
        <v>17832</v>
      </c>
      <c r="N17" s="53" t="n">
        <v>12241</v>
      </c>
      <c r="O17" s="53" t="n">
        <v>64</v>
      </c>
      <c r="P17" s="53" t="n">
        <v>40</v>
      </c>
      <c r="Q17" s="53" t="n">
        <v>24</v>
      </c>
      <c r="R17" s="53" t="n">
        <v>368.9</v>
      </c>
      <c r="S17" s="53" t="n">
        <v>47.8</v>
      </c>
    </row>
    <row r="18">
      <c r="A18" s="53" t="inlineStr">
        <is>
          <t>秋田</t>
        </is>
      </c>
      <c r="B18" s="53" t="inlineStr"/>
      <c r="C18" s="53" t="n">
        <v>168629</v>
      </c>
      <c r="D18" s="53" t="n">
        <v>90785</v>
      </c>
      <c r="E18" s="53" t="n">
        <v>77844</v>
      </c>
      <c r="F18" s="53" t="n">
        <v>146911</v>
      </c>
      <c r="G18" s="53" t="n">
        <v>75695</v>
      </c>
      <c r="H18" s="53" t="n">
        <v>71216</v>
      </c>
      <c r="I18" s="53" t="n">
        <v>22</v>
      </c>
      <c r="J18" s="53" t="n">
        <v>16</v>
      </c>
      <c r="K18" s="53" t="n">
        <v>6</v>
      </c>
      <c r="L18" s="53" t="n">
        <v>21627</v>
      </c>
      <c r="M18" s="53" t="n">
        <v>15054</v>
      </c>
      <c r="N18" s="53" t="n">
        <v>6573</v>
      </c>
      <c r="O18" s="53" t="n">
        <v>69</v>
      </c>
      <c r="P18" s="53" t="n">
        <v>20</v>
      </c>
      <c r="Q18" s="53" t="n">
        <v>49</v>
      </c>
      <c r="R18" s="53" t="n">
        <v>340</v>
      </c>
      <c r="S18" s="53" t="n">
        <v>45</v>
      </c>
    </row>
    <row r="19">
      <c r="A19" s="53" t="inlineStr">
        <is>
          <t>山形</t>
        </is>
      </c>
      <c r="B19" s="53" t="inlineStr"/>
      <c r="C19" s="53" t="n">
        <v>181687</v>
      </c>
      <c r="D19" s="53" t="n">
        <v>95779</v>
      </c>
      <c r="E19" s="53" t="n">
        <v>85908</v>
      </c>
      <c r="F19" s="53" t="n">
        <v>155566</v>
      </c>
      <c r="G19" s="53" t="n">
        <v>78447</v>
      </c>
      <c r="H19" s="53" t="n">
        <v>77119</v>
      </c>
      <c r="I19" s="53" t="inlineStr"/>
      <c r="J19" s="53" t="inlineStr"/>
      <c r="K19" s="53" t="inlineStr"/>
      <c r="L19" s="53" t="n">
        <v>26063</v>
      </c>
      <c r="M19" s="53" t="n">
        <v>17284</v>
      </c>
      <c r="N19" s="53" t="n">
        <v>8779</v>
      </c>
      <c r="O19" s="53" t="n">
        <v>58</v>
      </c>
      <c r="P19" s="53" t="n">
        <v>48</v>
      </c>
      <c r="Q19" s="53" t="n">
        <v>10</v>
      </c>
      <c r="R19" s="53" t="n">
        <v>329.7</v>
      </c>
      <c r="S19" s="53" t="n">
        <v>45.5</v>
      </c>
    </row>
    <row r="20">
      <c r="A20" s="53" t="inlineStr">
        <is>
          <t>福島</t>
        </is>
      </c>
      <c r="B20" s="53" t="inlineStr"/>
      <c r="C20" s="53" t="n">
        <v>256711</v>
      </c>
      <c r="D20" s="53" t="n">
        <v>133470</v>
      </c>
      <c r="E20" s="53" t="n">
        <v>123241</v>
      </c>
      <c r="F20" s="53" t="n">
        <v>218477</v>
      </c>
      <c r="G20" s="53" t="n">
        <v>110335</v>
      </c>
      <c r="H20" s="53" t="n">
        <v>108142</v>
      </c>
      <c r="I20" s="53" t="n">
        <v>16</v>
      </c>
      <c r="J20" s="53" t="n">
        <v>13</v>
      </c>
      <c r="K20" s="53" t="n">
        <v>3</v>
      </c>
      <c r="L20" s="53" t="n">
        <v>38062</v>
      </c>
      <c r="M20" s="53" t="n">
        <v>22979</v>
      </c>
      <c r="N20" s="53" t="n">
        <v>15083</v>
      </c>
      <c r="O20" s="53" t="n">
        <v>156</v>
      </c>
      <c r="P20" s="53" t="n">
        <v>143</v>
      </c>
      <c r="Q20" s="53" t="n">
        <v>13</v>
      </c>
      <c r="R20" s="53" t="n">
        <v>302.7</v>
      </c>
      <c r="S20" s="53" t="n">
        <v>45.1</v>
      </c>
    </row>
    <row r="21">
      <c r="A21" s="53" t="inlineStr">
        <is>
          <t>茨城</t>
        </is>
      </c>
      <c r="B21" s="53" t="inlineStr"/>
      <c r="C21" s="53" t="n">
        <v>246854</v>
      </c>
      <c r="D21" s="53" t="n">
        <v>128019</v>
      </c>
      <c r="E21" s="53" t="n">
        <v>118835</v>
      </c>
      <c r="F21" s="53" t="n">
        <v>207488</v>
      </c>
      <c r="G21" s="53" t="n">
        <v>104513</v>
      </c>
      <c r="H21" s="53" t="n">
        <v>102975</v>
      </c>
      <c r="I21" s="53" t="inlineStr"/>
      <c r="J21" s="53" t="inlineStr"/>
      <c r="K21" s="53" t="inlineStr"/>
      <c r="L21" s="53" t="n">
        <v>39326</v>
      </c>
      <c r="M21" s="53" t="n">
        <v>23506</v>
      </c>
      <c r="N21" s="53" t="n">
        <v>15820</v>
      </c>
      <c r="O21" s="53" t="n">
        <v>40</v>
      </c>
      <c r="P21" s="53" t="inlineStr"/>
      <c r="Q21" s="53" t="n">
        <v>40</v>
      </c>
      <c r="R21" s="53" t="n">
        <v>374</v>
      </c>
      <c r="S21" s="53" t="n">
        <v>44.7</v>
      </c>
    </row>
    <row r="22">
      <c r="A22" s="53" t="inlineStr">
        <is>
          <t>栃木</t>
        </is>
      </c>
      <c r="B22" s="53" t="inlineStr"/>
      <c r="C22" s="53" t="n">
        <v>197131</v>
      </c>
      <c r="D22" s="53" t="n">
        <v>101317</v>
      </c>
      <c r="E22" s="53" t="n">
        <v>95814</v>
      </c>
      <c r="F22" s="53" t="n">
        <v>166785</v>
      </c>
      <c r="G22" s="53" t="n">
        <v>84070</v>
      </c>
      <c r="H22" s="53" t="n">
        <v>82715</v>
      </c>
      <c r="I22" s="53" t="n">
        <v>81</v>
      </c>
      <c r="J22" s="53" t="n">
        <v>17</v>
      </c>
      <c r="K22" s="53" t="n">
        <v>64</v>
      </c>
      <c r="L22" s="53" t="n">
        <v>30183</v>
      </c>
      <c r="M22" s="53" t="n">
        <v>17172</v>
      </c>
      <c r="N22" s="53" t="n">
        <v>13011</v>
      </c>
      <c r="O22" s="53" t="n">
        <v>82</v>
      </c>
      <c r="P22" s="53" t="n">
        <v>58</v>
      </c>
      <c r="Q22" s="53" t="n">
        <v>24</v>
      </c>
      <c r="R22" s="53" t="n">
        <v>388.8</v>
      </c>
      <c r="S22" s="53" t="n">
        <v>43.4</v>
      </c>
    </row>
    <row r="23">
      <c r="A23" s="53" t="inlineStr">
        <is>
          <t>群馬</t>
        </is>
      </c>
      <c r="B23" s="53" t="inlineStr"/>
      <c r="C23" s="53" t="n">
        <v>189523</v>
      </c>
      <c r="D23" s="53" t="n">
        <v>98269</v>
      </c>
      <c r="E23" s="53" t="n">
        <v>91254</v>
      </c>
      <c r="F23" s="53" t="n">
        <v>161290</v>
      </c>
      <c r="G23" s="53" t="n">
        <v>81020</v>
      </c>
      <c r="H23" s="53" t="n">
        <v>80270</v>
      </c>
      <c r="I23" s="53" t="inlineStr"/>
      <c r="J23" s="53" t="inlineStr"/>
      <c r="K23" s="53" t="inlineStr"/>
      <c r="L23" s="53" t="n">
        <v>28233</v>
      </c>
      <c r="M23" s="53" t="n">
        <v>17249</v>
      </c>
      <c r="N23" s="53" t="n">
        <v>10984</v>
      </c>
      <c r="O23" s="53" t="inlineStr"/>
      <c r="P23" s="53" t="inlineStr"/>
      <c r="Q23" s="53" t="inlineStr"/>
      <c r="R23" s="53" t="n">
        <v>502.7</v>
      </c>
      <c r="S23" s="53" t="n">
        <v>44.3</v>
      </c>
    </row>
    <row r="24">
      <c r="A24" s="53" t="inlineStr">
        <is>
          <t>埼玉</t>
        </is>
      </c>
      <c r="B24" s="53" t="inlineStr"/>
      <c r="C24" s="53" t="n">
        <v>229755</v>
      </c>
      <c r="D24" s="53" t="n">
        <v>120491</v>
      </c>
      <c r="E24" s="53" t="n">
        <v>109264</v>
      </c>
      <c r="F24" s="53" t="n">
        <v>197553</v>
      </c>
      <c r="G24" s="53" t="n">
        <v>100371</v>
      </c>
      <c r="H24" s="53" t="n">
        <v>97182</v>
      </c>
      <c r="I24" s="53" t="inlineStr"/>
      <c r="J24" s="53" t="inlineStr"/>
      <c r="K24" s="53" t="inlineStr"/>
      <c r="L24" s="53" t="n">
        <v>32202</v>
      </c>
      <c r="M24" s="53" t="n">
        <v>20120</v>
      </c>
      <c r="N24" s="53" t="n">
        <v>12082</v>
      </c>
      <c r="O24" s="53" t="inlineStr"/>
      <c r="P24" s="53" t="inlineStr"/>
      <c r="Q24" s="53" t="inlineStr"/>
      <c r="R24" s="53" t="n">
        <v>478.7</v>
      </c>
      <c r="S24" s="53" t="n">
        <v>44.9</v>
      </c>
    </row>
    <row r="25">
      <c r="A25" s="53" t="inlineStr">
        <is>
          <t>千葉</t>
        </is>
      </c>
      <c r="B25" s="53" t="inlineStr"/>
      <c r="C25" s="53" t="n">
        <v>225169</v>
      </c>
      <c r="D25" s="53" t="n">
        <v>117150</v>
      </c>
      <c r="E25" s="53" t="n">
        <v>108019</v>
      </c>
      <c r="F25" s="53" t="n">
        <v>194456</v>
      </c>
      <c r="G25" s="53" t="n">
        <v>98277</v>
      </c>
      <c r="H25" s="53" t="n">
        <v>96179</v>
      </c>
      <c r="I25" s="53" t="n">
        <v>22</v>
      </c>
      <c r="J25" s="53" t="n">
        <v>18</v>
      </c>
      <c r="K25" s="53" t="n">
        <v>4</v>
      </c>
      <c r="L25" s="53" t="n">
        <v>30691</v>
      </c>
      <c r="M25" s="53" t="n">
        <v>18855</v>
      </c>
      <c r="N25" s="53" t="n">
        <v>11836</v>
      </c>
      <c r="O25" s="53" t="inlineStr"/>
      <c r="P25" s="53" t="inlineStr"/>
      <c r="Q25" s="53" t="inlineStr"/>
      <c r="R25" s="53" t="n">
        <v>395.7</v>
      </c>
      <c r="S25" s="53" t="n">
        <v>44.1</v>
      </c>
    </row>
    <row r="26">
      <c r="A26" s="53" t="inlineStr">
        <is>
          <t>東京</t>
        </is>
      </c>
      <c r="B26" s="53" t="inlineStr"/>
      <c r="C26" s="53" t="n">
        <v>573507</v>
      </c>
      <c r="D26" s="53" t="n">
        <v>293178</v>
      </c>
      <c r="E26" s="53" t="n">
        <v>280329</v>
      </c>
      <c r="F26" s="53" t="n">
        <v>523798</v>
      </c>
      <c r="G26" s="53" t="n">
        <v>265122</v>
      </c>
      <c r="H26" s="53" t="n">
        <v>258676</v>
      </c>
      <c r="I26" s="53" t="n">
        <v>887</v>
      </c>
      <c r="J26" s="53" t="n">
        <v>436</v>
      </c>
      <c r="K26" s="53" t="n">
        <v>451</v>
      </c>
      <c r="L26" s="53" t="n">
        <v>48822</v>
      </c>
      <c r="M26" s="53" t="n">
        <v>27620</v>
      </c>
      <c r="N26" s="53" t="n">
        <v>21202</v>
      </c>
      <c r="O26" s="53" t="inlineStr"/>
      <c r="P26" s="53" t="inlineStr"/>
      <c r="Q26" s="53" t="inlineStr"/>
      <c r="R26" s="53" t="n">
        <v>806.6</v>
      </c>
      <c r="S26" s="53" t="n">
        <v>45.8</v>
      </c>
    </row>
    <row r="27">
      <c r="A27" s="53" t="inlineStr">
        <is>
          <t>神奈川</t>
        </is>
      </c>
      <c r="B27" s="53" t="inlineStr"/>
      <c r="C27" s="53" t="n">
        <v>227645</v>
      </c>
      <c r="D27" s="53" t="n">
        <v>117907</v>
      </c>
      <c r="E27" s="53" t="n">
        <v>109738</v>
      </c>
      <c r="F27" s="53" t="n">
        <v>195710</v>
      </c>
      <c r="G27" s="53" t="n">
        <v>98704</v>
      </c>
      <c r="H27" s="53" t="n">
        <v>97006</v>
      </c>
      <c r="I27" s="53" t="inlineStr"/>
      <c r="J27" s="53" t="inlineStr"/>
      <c r="K27" s="53" t="inlineStr"/>
      <c r="L27" s="53" t="n">
        <v>31935</v>
      </c>
      <c r="M27" s="53" t="n">
        <v>19203</v>
      </c>
      <c r="N27" s="53" t="n">
        <v>12732</v>
      </c>
      <c r="O27" s="53" t="inlineStr"/>
      <c r="P27" s="53" t="inlineStr"/>
      <c r="Q27" s="53" t="inlineStr"/>
      <c r="R27" s="53" t="n">
        <v>618.6</v>
      </c>
      <c r="S27" s="53" t="n">
        <v>46.3</v>
      </c>
    </row>
    <row r="28">
      <c r="A28" s="53" t="inlineStr">
        <is>
          <t>新潟</t>
        </is>
      </c>
      <c r="B28" s="53" t="inlineStr"/>
      <c r="C28" s="53" t="n">
        <v>313287</v>
      </c>
      <c r="D28" s="53" t="n">
        <v>165461</v>
      </c>
      <c r="E28" s="53" t="n">
        <v>147826</v>
      </c>
      <c r="F28" s="53" t="n">
        <v>280498</v>
      </c>
      <c r="G28" s="53" t="n">
        <v>141296</v>
      </c>
      <c r="H28" s="53" t="n">
        <v>139202</v>
      </c>
      <c r="I28" s="53" t="inlineStr"/>
      <c r="J28" s="53" t="inlineStr"/>
      <c r="K28" s="53" t="inlineStr"/>
      <c r="L28" s="53" t="n">
        <v>32789</v>
      </c>
      <c r="M28" s="53" t="n">
        <v>24165</v>
      </c>
      <c r="N28" s="53" t="n">
        <v>8624</v>
      </c>
      <c r="O28" s="53" t="inlineStr"/>
      <c r="P28" s="53" t="inlineStr"/>
      <c r="Q28" s="53" t="inlineStr"/>
      <c r="R28" s="53" t="n">
        <v>310.8</v>
      </c>
      <c r="S28" s="53" t="n">
        <v>44.4</v>
      </c>
    </row>
    <row r="29">
      <c r="A29" s="53" t="inlineStr">
        <is>
          <t>富山</t>
        </is>
      </c>
      <c r="B29" s="53" t="inlineStr"/>
      <c r="C29" s="53" t="n">
        <v>127692</v>
      </c>
      <c r="D29" s="53" t="n">
        <v>66960</v>
      </c>
      <c r="E29" s="53" t="n">
        <v>60732</v>
      </c>
      <c r="F29" s="53" t="n">
        <v>112497</v>
      </c>
      <c r="G29" s="53" t="n">
        <v>56757</v>
      </c>
      <c r="H29" s="53" t="n">
        <v>55740</v>
      </c>
      <c r="I29" s="53" t="n">
        <v>155</v>
      </c>
      <c r="J29" s="53" t="inlineStr"/>
      <c r="K29" s="53" t="n">
        <v>155</v>
      </c>
      <c r="L29" s="53" t="n">
        <v>15040</v>
      </c>
      <c r="M29" s="53" t="n">
        <v>10203</v>
      </c>
      <c r="N29" s="53" t="n">
        <v>4837</v>
      </c>
      <c r="O29" s="53" t="inlineStr"/>
      <c r="P29" s="53" t="inlineStr"/>
      <c r="Q29" s="53" t="inlineStr"/>
      <c r="R29" s="53" t="n">
        <v>322.5</v>
      </c>
      <c r="S29" s="53" t="n">
        <v>40</v>
      </c>
    </row>
    <row r="30">
      <c r="A30" s="53" t="inlineStr">
        <is>
          <t>石川</t>
        </is>
      </c>
      <c r="B30" s="53" t="inlineStr"/>
      <c r="C30" s="53" t="n">
        <v>124445</v>
      </c>
      <c r="D30" s="53" t="n">
        <v>66215</v>
      </c>
      <c r="E30" s="53" t="n">
        <v>58230</v>
      </c>
      <c r="F30" s="53" t="n">
        <v>106397</v>
      </c>
      <c r="G30" s="53" t="n">
        <v>53989</v>
      </c>
      <c r="H30" s="53" t="n">
        <v>52408</v>
      </c>
      <c r="I30" s="53" t="inlineStr"/>
      <c r="J30" s="53" t="inlineStr"/>
      <c r="K30" s="53" t="inlineStr"/>
      <c r="L30" s="53" t="n">
        <v>17961</v>
      </c>
      <c r="M30" s="53" t="n">
        <v>12149</v>
      </c>
      <c r="N30" s="53" t="n">
        <v>5812</v>
      </c>
      <c r="O30" s="53" t="n">
        <v>87</v>
      </c>
      <c r="P30" s="53" t="n">
        <v>77</v>
      </c>
      <c r="Q30" s="53" t="n">
        <v>10</v>
      </c>
      <c r="R30" s="53" t="n">
        <v>262</v>
      </c>
      <c r="S30" s="53" t="n">
        <v>36.7</v>
      </c>
    </row>
    <row r="31">
      <c r="A31" s="53" t="inlineStr">
        <is>
          <t>福井</t>
        </is>
      </c>
      <c r="B31" s="53" t="inlineStr"/>
      <c r="C31" s="53" t="n">
        <v>98676</v>
      </c>
      <c r="D31" s="53" t="n">
        <v>52455</v>
      </c>
      <c r="E31" s="53" t="n">
        <v>46221</v>
      </c>
      <c r="F31" s="53" t="n">
        <v>84967</v>
      </c>
      <c r="G31" s="53" t="n">
        <v>43055</v>
      </c>
      <c r="H31" s="53" t="n">
        <v>41912</v>
      </c>
      <c r="I31" s="53" t="inlineStr"/>
      <c r="J31" s="53" t="inlineStr"/>
      <c r="K31" s="53" t="inlineStr"/>
      <c r="L31" s="53" t="n">
        <v>13683</v>
      </c>
      <c r="M31" s="53" t="n">
        <v>9382</v>
      </c>
      <c r="N31" s="53" t="n">
        <v>4301</v>
      </c>
      <c r="O31" s="53" t="n">
        <v>26</v>
      </c>
      <c r="P31" s="53" t="n">
        <v>18</v>
      </c>
      <c r="Q31" s="53" t="n">
        <v>8</v>
      </c>
      <c r="R31" s="53" t="n">
        <v>257.6</v>
      </c>
      <c r="S31" s="53" t="n">
        <v>36.3</v>
      </c>
    </row>
    <row r="32">
      <c r="A32" s="53" t="inlineStr">
        <is>
          <t>山梨</t>
        </is>
      </c>
      <c r="B32" s="53" t="inlineStr"/>
      <c r="C32" s="53" t="n">
        <v>109289</v>
      </c>
      <c r="D32" s="53" t="n">
        <v>57827</v>
      </c>
      <c r="E32" s="53" t="n">
        <v>51462</v>
      </c>
      <c r="F32" s="53" t="n">
        <v>93659</v>
      </c>
      <c r="G32" s="53" t="n">
        <v>47098</v>
      </c>
      <c r="H32" s="53" t="n">
        <v>46561</v>
      </c>
      <c r="I32" s="53" t="n">
        <v>29</v>
      </c>
      <c r="J32" s="53" t="n">
        <v>26</v>
      </c>
      <c r="K32" s="53" t="n">
        <v>3</v>
      </c>
      <c r="L32" s="53" t="n">
        <v>15590</v>
      </c>
      <c r="M32" s="53" t="n">
        <v>10693</v>
      </c>
      <c r="N32" s="53" t="n">
        <v>4897</v>
      </c>
      <c r="O32" s="53" t="n">
        <v>11</v>
      </c>
      <c r="P32" s="53" t="n">
        <v>10</v>
      </c>
      <c r="Q32" s="53" t="n">
        <v>1</v>
      </c>
      <c r="R32" s="53" t="n">
        <v>342.6</v>
      </c>
      <c r="S32" s="53" t="n">
        <v>44</v>
      </c>
    </row>
    <row r="33">
      <c r="A33" s="53" t="inlineStr">
        <is>
          <t>長野</t>
        </is>
      </c>
      <c r="B33" s="53" t="inlineStr"/>
      <c r="C33" s="53" t="n">
        <v>267933</v>
      </c>
      <c r="D33" s="53" t="n">
        <v>140195</v>
      </c>
      <c r="E33" s="53" t="n">
        <v>127738</v>
      </c>
      <c r="F33" s="53" t="n">
        <v>229236</v>
      </c>
      <c r="G33" s="53" t="n">
        <v>115300</v>
      </c>
      <c r="H33" s="53" t="n">
        <v>113936</v>
      </c>
      <c r="I33" s="53" t="n">
        <v>73</v>
      </c>
      <c r="J33" s="53" t="n">
        <v>59</v>
      </c>
      <c r="K33" s="53" t="n">
        <v>14</v>
      </c>
      <c r="L33" s="53" t="n">
        <v>38624</v>
      </c>
      <c r="M33" s="53" t="n">
        <v>24836</v>
      </c>
      <c r="N33" s="53" t="n">
        <v>13788</v>
      </c>
      <c r="O33" s="53" t="inlineStr"/>
      <c r="P33" s="53" t="inlineStr"/>
      <c r="Q33" s="53" t="inlineStr"/>
      <c r="R33" s="53" t="n">
        <v>385.5</v>
      </c>
      <c r="S33" s="53" t="n">
        <v>36</v>
      </c>
    </row>
    <row r="34">
      <c r="A34" s="53" t="inlineStr">
        <is>
          <t>岐阜</t>
        </is>
      </c>
      <c r="B34" s="53" t="inlineStr"/>
      <c r="C34" s="53" t="n">
        <v>191222</v>
      </c>
      <c r="D34" s="53" t="n">
        <v>101181</v>
      </c>
      <c r="E34" s="53" t="n">
        <v>90041</v>
      </c>
      <c r="F34" s="53" t="n">
        <v>162936</v>
      </c>
      <c r="G34" s="53" t="n">
        <v>82609</v>
      </c>
      <c r="H34" s="53" t="n">
        <v>80327</v>
      </c>
      <c r="I34" s="53" t="inlineStr"/>
      <c r="J34" s="53" t="inlineStr"/>
      <c r="K34" s="53" t="inlineStr"/>
      <c r="L34" s="53" t="n">
        <v>28223</v>
      </c>
      <c r="M34" s="53" t="n">
        <v>18520</v>
      </c>
      <c r="N34" s="53" t="n">
        <v>9703</v>
      </c>
      <c r="O34" s="53" t="n">
        <v>63</v>
      </c>
      <c r="P34" s="53" t="n">
        <v>52</v>
      </c>
      <c r="Q34" s="53" t="n">
        <v>11</v>
      </c>
      <c r="R34" s="53" t="n">
        <v>298.8</v>
      </c>
      <c r="S34" s="53" t="n">
        <v>42</v>
      </c>
    </row>
    <row r="35">
      <c r="A35" s="53" t="inlineStr">
        <is>
          <t>静岡</t>
        </is>
      </c>
      <c r="B35" s="53" t="inlineStr"/>
      <c r="C35" s="53" t="n">
        <v>297513</v>
      </c>
      <c r="D35" s="53" t="n">
        <v>155337</v>
      </c>
      <c r="E35" s="53" t="n">
        <v>142176</v>
      </c>
      <c r="F35" s="53" t="n">
        <v>251217</v>
      </c>
      <c r="G35" s="53" t="n">
        <v>126645</v>
      </c>
      <c r="H35" s="53" t="n">
        <v>124572</v>
      </c>
      <c r="I35" s="53" t="inlineStr"/>
      <c r="J35" s="53" t="inlineStr"/>
      <c r="K35" s="53" t="inlineStr"/>
      <c r="L35" s="53" t="n">
        <v>46284</v>
      </c>
      <c r="M35" s="53" t="n">
        <v>28680</v>
      </c>
      <c r="N35" s="53" t="n">
        <v>17604</v>
      </c>
      <c r="O35" s="53" t="n">
        <v>12</v>
      </c>
      <c r="P35" s="53" t="n">
        <v>12</v>
      </c>
      <c r="Q35" s="53" t="inlineStr"/>
      <c r="R35" s="53" t="n">
        <v>485.3</v>
      </c>
      <c r="S35" s="53" t="n">
        <v>42.7</v>
      </c>
    </row>
    <row r="36">
      <c r="A36" s="53" t="inlineStr">
        <is>
          <t>愛知</t>
        </is>
      </c>
      <c r="B36" s="53" t="inlineStr"/>
      <c r="C36" s="53" t="n">
        <v>355227</v>
      </c>
      <c r="D36" s="53" t="n">
        <v>186615</v>
      </c>
      <c r="E36" s="53" t="n">
        <v>168612</v>
      </c>
      <c r="F36" s="53" t="n">
        <v>308826</v>
      </c>
      <c r="G36" s="53" t="n">
        <v>156603</v>
      </c>
      <c r="H36" s="53" t="n">
        <v>152223</v>
      </c>
      <c r="I36" s="53" t="inlineStr"/>
      <c r="J36" s="53" t="inlineStr"/>
      <c r="K36" s="53" t="inlineStr"/>
      <c r="L36" s="53" t="n">
        <v>46369</v>
      </c>
      <c r="M36" s="53" t="n">
        <v>29982</v>
      </c>
      <c r="N36" s="53" t="n">
        <v>16387</v>
      </c>
      <c r="O36" s="53" t="n">
        <v>32</v>
      </c>
      <c r="P36" s="53" t="n">
        <v>30</v>
      </c>
      <c r="Q36" s="53" t="n">
        <v>2</v>
      </c>
      <c r="R36" s="53" t="n">
        <v>513.3</v>
      </c>
      <c r="S36" s="53" t="n">
        <v>41.4</v>
      </c>
    </row>
    <row r="37">
      <c r="A37" s="53" t="inlineStr">
        <is>
          <t>三重</t>
        </is>
      </c>
      <c r="B37" s="53" t="inlineStr"/>
      <c r="C37" s="53" t="n">
        <v>182062</v>
      </c>
      <c r="D37" s="53" t="n">
        <v>95139</v>
      </c>
      <c r="E37" s="53" t="n">
        <v>86923</v>
      </c>
      <c r="F37" s="53" t="n">
        <v>151497</v>
      </c>
      <c r="G37" s="53" t="n">
        <v>76790</v>
      </c>
      <c r="H37" s="53" t="n">
        <v>74707</v>
      </c>
      <c r="I37" s="53" t="inlineStr"/>
      <c r="J37" s="53" t="inlineStr"/>
      <c r="K37" s="53" t="inlineStr"/>
      <c r="L37" s="53" t="n">
        <v>30565</v>
      </c>
      <c r="M37" s="53" t="n">
        <v>18349</v>
      </c>
      <c r="N37" s="53" t="n">
        <v>12216</v>
      </c>
      <c r="O37" s="53" t="inlineStr"/>
      <c r="P37" s="53" t="inlineStr"/>
      <c r="Q37" s="53" t="inlineStr"/>
      <c r="R37" s="53" t="n">
        <v>364.9</v>
      </c>
      <c r="S37" s="53" t="n">
        <v>38.8</v>
      </c>
    </row>
    <row r="38">
      <c r="A38" s="53" t="inlineStr">
        <is>
          <t>滋賀</t>
        </is>
      </c>
      <c r="B38" s="53" t="inlineStr"/>
      <c r="C38" s="53" t="n">
        <v>107614</v>
      </c>
      <c r="D38" s="53" t="n">
        <v>56448</v>
      </c>
      <c r="E38" s="53" t="n">
        <v>51166</v>
      </c>
      <c r="F38" s="53" t="n">
        <v>91287</v>
      </c>
      <c r="G38" s="53" t="n">
        <v>46146</v>
      </c>
      <c r="H38" s="53" t="n">
        <v>45141</v>
      </c>
      <c r="I38" s="53" t="inlineStr"/>
      <c r="J38" s="53" t="inlineStr"/>
      <c r="K38" s="53" t="inlineStr"/>
      <c r="L38" s="53" t="n">
        <v>16327</v>
      </c>
      <c r="M38" s="53" t="n">
        <v>10302</v>
      </c>
      <c r="N38" s="53" t="n">
        <v>6025</v>
      </c>
      <c r="O38" s="53" t="inlineStr"/>
      <c r="P38" s="53" t="inlineStr"/>
      <c r="Q38" s="53" t="inlineStr"/>
      <c r="R38" s="53" t="n">
        <v>322.2</v>
      </c>
      <c r="S38" s="53" t="n">
        <v>39.6</v>
      </c>
    </row>
    <row r="39">
      <c r="A39" s="53" t="inlineStr">
        <is>
          <t>京都</t>
        </is>
      </c>
      <c r="B39" s="53" t="inlineStr"/>
      <c r="C39" s="53" t="n">
        <v>188116</v>
      </c>
      <c r="D39" s="53" t="n">
        <v>98249</v>
      </c>
      <c r="E39" s="53" t="n">
        <v>89867</v>
      </c>
      <c r="F39" s="53" t="n">
        <v>164994</v>
      </c>
      <c r="G39" s="53" t="n">
        <v>84313</v>
      </c>
      <c r="H39" s="53" t="n">
        <v>80681</v>
      </c>
      <c r="I39" s="53" t="inlineStr"/>
      <c r="J39" s="53" t="inlineStr"/>
      <c r="K39" s="53" t="inlineStr"/>
      <c r="L39" s="53" t="n">
        <v>23077</v>
      </c>
      <c r="M39" s="53" t="n">
        <v>13936</v>
      </c>
      <c r="N39" s="53" t="n">
        <v>9141</v>
      </c>
      <c r="O39" s="53" t="n">
        <v>45</v>
      </c>
      <c r="P39" s="53" t="inlineStr"/>
      <c r="Q39" s="53" t="n">
        <v>45</v>
      </c>
      <c r="R39" s="53" t="n">
        <v>417.1</v>
      </c>
      <c r="S39" s="53" t="n">
        <v>39.8</v>
      </c>
    </row>
    <row r="40">
      <c r="A40" s="53" t="inlineStr">
        <is>
          <t>大阪</t>
        </is>
      </c>
      <c r="B40" s="53" t="inlineStr"/>
      <c r="C40" s="53" t="n">
        <v>383138</v>
      </c>
      <c r="D40" s="53" t="n">
        <v>201922</v>
      </c>
      <c r="E40" s="53" t="n">
        <v>181216</v>
      </c>
      <c r="F40" s="53" t="n">
        <v>345385</v>
      </c>
      <c r="G40" s="53" t="n">
        <v>177848</v>
      </c>
      <c r="H40" s="53" t="n">
        <v>167537</v>
      </c>
      <c r="I40" s="53" t="n">
        <v>96</v>
      </c>
      <c r="J40" s="53" t="n">
        <v>11</v>
      </c>
      <c r="K40" s="53" t="n">
        <v>85</v>
      </c>
      <c r="L40" s="53" t="n">
        <v>37616</v>
      </c>
      <c r="M40" s="53" t="n">
        <v>24041</v>
      </c>
      <c r="N40" s="53" t="n">
        <v>13575</v>
      </c>
      <c r="O40" s="53" t="n">
        <v>41</v>
      </c>
      <c r="P40" s="53" t="n">
        <v>22</v>
      </c>
      <c r="Q40" s="53" t="n">
        <v>19</v>
      </c>
      <c r="R40" s="53" t="n">
        <v>710.8</v>
      </c>
      <c r="S40" s="53" t="n">
        <v>43.9</v>
      </c>
    </row>
    <row r="41">
      <c r="A41" s="53" t="inlineStr">
        <is>
          <t>兵庫</t>
        </is>
      </c>
      <c r="B41" s="53" t="inlineStr"/>
      <c r="C41" s="53" t="n">
        <v>371273</v>
      </c>
      <c r="D41" s="53" t="n">
        <v>193740</v>
      </c>
      <c r="E41" s="53" t="n">
        <v>177533</v>
      </c>
      <c r="F41" s="53" t="n">
        <v>320309</v>
      </c>
      <c r="G41" s="53" t="n">
        <v>162575</v>
      </c>
      <c r="H41" s="53" t="n">
        <v>157734</v>
      </c>
      <c r="I41" s="53" t="n">
        <v>20</v>
      </c>
      <c r="J41" s="53" t="inlineStr"/>
      <c r="K41" s="53" t="n">
        <v>20</v>
      </c>
      <c r="L41" s="53" t="n">
        <v>50934</v>
      </c>
      <c r="M41" s="53" t="n">
        <v>31155</v>
      </c>
      <c r="N41" s="53" t="n">
        <v>19779</v>
      </c>
      <c r="O41" s="53" t="n">
        <v>10</v>
      </c>
      <c r="P41" s="53" t="n">
        <v>10</v>
      </c>
      <c r="Q41" s="53" t="inlineStr"/>
      <c r="R41" s="53" t="n">
        <v>538.9</v>
      </c>
      <c r="S41" s="53" t="n">
        <v>41.2</v>
      </c>
    </row>
    <row r="42">
      <c r="A42" s="53" t="inlineStr">
        <is>
          <t>奈良</t>
        </is>
      </c>
      <c r="B42" s="53" t="inlineStr"/>
      <c r="C42" s="53" t="n">
        <v>94728</v>
      </c>
      <c r="D42" s="53" t="n">
        <v>49104</v>
      </c>
      <c r="E42" s="53" t="n">
        <v>45624</v>
      </c>
      <c r="F42" s="53" t="n">
        <v>79742</v>
      </c>
      <c r="G42" s="53" t="n">
        <v>40572</v>
      </c>
      <c r="H42" s="53" t="n">
        <v>39170</v>
      </c>
      <c r="I42" s="53" t="n">
        <v>54</v>
      </c>
      <c r="J42" s="53" t="n">
        <v>34</v>
      </c>
      <c r="K42" s="53" t="n">
        <v>20</v>
      </c>
      <c r="L42" s="53" t="n">
        <v>14659</v>
      </c>
      <c r="M42" s="53" t="n">
        <v>8498</v>
      </c>
      <c r="N42" s="53" t="n">
        <v>6161</v>
      </c>
      <c r="O42" s="53" t="n">
        <v>273</v>
      </c>
      <c r="P42" s="53" t="inlineStr"/>
      <c r="Q42" s="53" t="n">
        <v>273</v>
      </c>
      <c r="R42" s="53" t="n">
        <v>249.9</v>
      </c>
      <c r="S42" s="53" t="n">
        <v>38.9</v>
      </c>
    </row>
    <row r="43">
      <c r="A43" s="53" t="inlineStr">
        <is>
          <t>和歌山</t>
        </is>
      </c>
      <c r="B43" s="53" t="inlineStr"/>
      <c r="C43" s="53" t="n">
        <v>131162</v>
      </c>
      <c r="D43" s="53" t="n">
        <v>68612</v>
      </c>
      <c r="E43" s="53" t="n">
        <v>62550</v>
      </c>
      <c r="F43" s="53" t="n">
        <v>112586</v>
      </c>
      <c r="G43" s="53" t="n">
        <v>57466</v>
      </c>
      <c r="H43" s="53" t="n">
        <v>55120</v>
      </c>
      <c r="I43" s="53" t="inlineStr"/>
      <c r="J43" s="53" t="inlineStr"/>
      <c r="K43" s="53" t="inlineStr"/>
      <c r="L43" s="53" t="n">
        <v>18576</v>
      </c>
      <c r="M43" s="53" t="n">
        <v>11146</v>
      </c>
      <c r="N43" s="53" t="n">
        <v>7430</v>
      </c>
      <c r="O43" s="53" t="inlineStr"/>
      <c r="P43" s="53" t="inlineStr"/>
      <c r="Q43" s="53" t="inlineStr"/>
      <c r="R43" s="53" t="n">
        <v>280.3</v>
      </c>
      <c r="S43" s="53" t="n">
        <v>40.2</v>
      </c>
    </row>
    <row r="44">
      <c r="A44" s="53" t="inlineStr">
        <is>
          <t>鳥取</t>
        </is>
      </c>
      <c r="B44" s="53" t="inlineStr"/>
      <c r="C44" s="53" t="n">
        <v>78475</v>
      </c>
      <c r="D44" s="53" t="n">
        <v>41277</v>
      </c>
      <c r="E44" s="53" t="n">
        <v>37198</v>
      </c>
      <c r="F44" s="53" t="n">
        <v>66485</v>
      </c>
      <c r="G44" s="53" t="n">
        <v>33617</v>
      </c>
      <c r="H44" s="53" t="n">
        <v>32868</v>
      </c>
      <c r="I44" s="53" t="inlineStr"/>
      <c r="J44" s="53" t="inlineStr"/>
      <c r="K44" s="53" t="inlineStr"/>
      <c r="L44" s="53" t="n">
        <v>11968</v>
      </c>
      <c r="M44" s="53" t="n">
        <v>7638</v>
      </c>
      <c r="N44" s="53" t="n">
        <v>4330</v>
      </c>
      <c r="O44" s="53" t="n">
        <v>22</v>
      </c>
      <c r="P44" s="53" t="n">
        <v>22</v>
      </c>
      <c r="Q44" s="53" t="inlineStr"/>
      <c r="R44" s="53" t="n">
        <v>284.3</v>
      </c>
      <c r="S44" s="53" t="n">
        <v>38.2</v>
      </c>
    </row>
    <row r="45">
      <c r="A45" s="53" t="inlineStr">
        <is>
          <t>島根</t>
        </is>
      </c>
      <c r="B45" s="53" t="inlineStr"/>
      <c r="C45" s="53" t="n">
        <v>112530</v>
      </c>
      <c r="D45" s="53" t="n">
        <v>59634</v>
      </c>
      <c r="E45" s="53" t="n">
        <v>52896</v>
      </c>
      <c r="F45" s="53" t="n">
        <v>96704</v>
      </c>
      <c r="G45" s="53" t="n">
        <v>49206</v>
      </c>
      <c r="H45" s="53" t="n">
        <v>47498</v>
      </c>
      <c r="I45" s="53" t="inlineStr"/>
      <c r="J45" s="53" t="inlineStr"/>
      <c r="K45" s="53" t="inlineStr"/>
      <c r="L45" s="53" t="n">
        <v>15772</v>
      </c>
      <c r="M45" s="53" t="n">
        <v>10385</v>
      </c>
      <c r="N45" s="53" t="n">
        <v>5387</v>
      </c>
      <c r="O45" s="53" t="n">
        <v>54</v>
      </c>
      <c r="P45" s="53" t="n">
        <v>43</v>
      </c>
      <c r="Q45" s="53" t="n">
        <v>11</v>
      </c>
      <c r="R45" s="53" t="n">
        <v>233.5</v>
      </c>
      <c r="S45" s="53" t="n">
        <v>39.2</v>
      </c>
    </row>
    <row r="46">
      <c r="A46" s="53" t="inlineStr">
        <is>
          <t>岡山</t>
        </is>
      </c>
      <c r="B46" s="53" t="inlineStr"/>
      <c r="C46" s="53" t="n">
        <v>193477</v>
      </c>
      <c r="D46" s="53" t="n">
        <v>100455</v>
      </c>
      <c r="E46" s="53" t="n">
        <v>93022</v>
      </c>
      <c r="F46" s="53" t="n">
        <v>161389</v>
      </c>
      <c r="G46" s="53" t="n">
        <v>81861</v>
      </c>
      <c r="H46" s="53" t="n">
        <v>79528</v>
      </c>
      <c r="I46" s="53" t="inlineStr"/>
      <c r="J46" s="53" t="inlineStr"/>
      <c r="K46" s="53" t="inlineStr"/>
      <c r="L46" s="53" t="n">
        <v>32088</v>
      </c>
      <c r="M46" s="53" t="n">
        <v>18594</v>
      </c>
      <c r="N46" s="53" t="n">
        <v>13494</v>
      </c>
      <c r="O46" s="53" t="inlineStr"/>
      <c r="P46" s="53" t="inlineStr"/>
      <c r="Q46" s="53" t="inlineStr"/>
      <c r="R46" s="53" t="n">
        <v>324.1</v>
      </c>
      <c r="S46" s="53" t="n">
        <v>39.8</v>
      </c>
    </row>
    <row r="47">
      <c r="A47" s="53" t="inlineStr">
        <is>
          <t>広島</t>
        </is>
      </c>
      <c r="B47" s="53" t="inlineStr"/>
      <c r="C47" s="53" t="n">
        <v>274515</v>
      </c>
      <c r="D47" s="53" t="n">
        <v>142278</v>
      </c>
      <c r="E47" s="53" t="n">
        <v>132237</v>
      </c>
      <c r="F47" s="53" t="n">
        <v>228493</v>
      </c>
      <c r="G47" s="53" t="n">
        <v>116029</v>
      </c>
      <c r="H47" s="53" t="n">
        <v>112464</v>
      </c>
      <c r="I47" s="53" t="inlineStr"/>
      <c r="J47" s="53" t="inlineStr"/>
      <c r="K47" s="53" t="inlineStr"/>
      <c r="L47" s="53" t="n">
        <v>46022</v>
      </c>
      <c r="M47" s="53" t="n">
        <v>26249</v>
      </c>
      <c r="N47" s="53" t="n">
        <v>19773</v>
      </c>
      <c r="O47" s="53" t="inlineStr"/>
      <c r="P47" s="53" t="inlineStr"/>
      <c r="Q47" s="53" t="inlineStr"/>
      <c r="R47" s="53" t="n">
        <v>353.3</v>
      </c>
      <c r="S47" s="53" t="n">
        <v>40.9</v>
      </c>
    </row>
    <row r="48">
      <c r="A48" s="53" t="inlineStr">
        <is>
          <t>山口</t>
        </is>
      </c>
      <c r="B48" s="53" t="inlineStr"/>
      <c r="C48" s="53" t="n">
        <v>178717</v>
      </c>
      <c r="D48" s="53" t="n">
        <v>92415</v>
      </c>
      <c r="E48" s="53" t="n">
        <v>86302</v>
      </c>
      <c r="F48" s="53" t="n">
        <v>146658</v>
      </c>
      <c r="G48" s="53" t="n">
        <v>74478</v>
      </c>
      <c r="H48" s="53" t="n">
        <v>72180</v>
      </c>
      <c r="I48" s="53" t="inlineStr"/>
      <c r="J48" s="53" t="inlineStr"/>
      <c r="K48" s="53" t="inlineStr"/>
      <c r="L48" s="53" t="n">
        <v>32021</v>
      </c>
      <c r="M48" s="53" t="n">
        <v>17917</v>
      </c>
      <c r="N48" s="53" t="n">
        <v>14104</v>
      </c>
      <c r="O48" s="53" t="n">
        <v>38</v>
      </c>
      <c r="P48" s="53" t="n">
        <v>20</v>
      </c>
      <c r="Q48" s="53" t="n">
        <v>18</v>
      </c>
      <c r="R48" s="53" t="n">
        <v>344.3</v>
      </c>
      <c r="S48" s="53" t="n">
        <v>39.8</v>
      </c>
    </row>
    <row r="49">
      <c r="A49" s="53" t="inlineStr">
        <is>
          <t>徳島</t>
        </is>
      </c>
      <c r="B49" s="53" t="inlineStr"/>
      <c r="C49" s="53" t="n">
        <v>115188</v>
      </c>
      <c r="D49" s="53" t="n">
        <v>60665</v>
      </c>
      <c r="E49" s="53" t="n">
        <v>54523</v>
      </c>
      <c r="F49" s="53" t="n">
        <v>97959</v>
      </c>
      <c r="G49" s="53" t="n">
        <v>49853</v>
      </c>
      <c r="H49" s="53" t="n">
        <v>48106</v>
      </c>
      <c r="I49" s="53" t="inlineStr"/>
      <c r="J49" s="53" t="inlineStr"/>
      <c r="K49" s="53" t="inlineStr"/>
      <c r="L49" s="53" t="n">
        <v>17229</v>
      </c>
      <c r="M49" s="53" t="n">
        <v>10812</v>
      </c>
      <c r="N49" s="53" t="n">
        <v>6417</v>
      </c>
      <c r="O49" s="53" t="inlineStr"/>
      <c r="P49" s="53" t="inlineStr"/>
      <c r="Q49" s="53" t="inlineStr"/>
      <c r="R49" s="53" t="n">
        <v>315.6</v>
      </c>
      <c r="S49" s="53" t="n">
        <v>40.6</v>
      </c>
    </row>
    <row r="50">
      <c r="A50" s="53" t="inlineStr">
        <is>
          <t>香川</t>
        </is>
      </c>
      <c r="B50" s="53" t="inlineStr"/>
      <c r="C50" s="53" t="n">
        <v>121511</v>
      </c>
      <c r="D50" s="53" t="n">
        <v>63504</v>
      </c>
      <c r="E50" s="53" t="n">
        <v>58007</v>
      </c>
      <c r="F50" s="53" t="n">
        <v>103661</v>
      </c>
      <c r="G50" s="53" t="n">
        <v>52495</v>
      </c>
      <c r="H50" s="53" t="n">
        <v>51166</v>
      </c>
      <c r="I50" s="53" t="inlineStr"/>
      <c r="J50" s="53" t="inlineStr"/>
      <c r="K50" s="53" t="inlineStr"/>
      <c r="L50" s="53" t="n">
        <v>17850</v>
      </c>
      <c r="M50" s="53" t="n">
        <v>11009</v>
      </c>
      <c r="N50" s="53" t="n">
        <v>6841</v>
      </c>
      <c r="O50" s="53" t="inlineStr"/>
      <c r="P50" s="53" t="inlineStr"/>
      <c r="Q50" s="53" t="inlineStr"/>
      <c r="R50" s="53" t="n">
        <v>469.2</v>
      </c>
      <c r="S50" s="53" t="n">
        <v>40.2</v>
      </c>
    </row>
    <row r="51">
      <c r="A51" s="53" t="inlineStr">
        <is>
          <t>愛媛</t>
        </is>
      </c>
      <c r="B51" s="53" t="inlineStr"/>
      <c r="C51" s="53" t="n">
        <v>184699</v>
      </c>
      <c r="D51" s="53" t="n">
        <v>96431</v>
      </c>
      <c r="E51" s="53" t="n">
        <v>88268</v>
      </c>
      <c r="F51" s="53" t="n">
        <v>159054</v>
      </c>
      <c r="G51" s="53" t="n">
        <v>80465</v>
      </c>
      <c r="H51" s="53" t="n">
        <v>78589</v>
      </c>
      <c r="I51" s="53" t="inlineStr"/>
      <c r="J51" s="53" t="inlineStr"/>
      <c r="K51" s="53" t="inlineStr"/>
      <c r="L51" s="53" t="n">
        <v>25645</v>
      </c>
      <c r="M51" s="53" t="n">
        <v>15966</v>
      </c>
      <c r="N51" s="53" t="n">
        <v>9679</v>
      </c>
      <c r="O51" s="53" t="inlineStr"/>
      <c r="P51" s="53" t="inlineStr"/>
      <c r="Q51" s="53" t="inlineStr"/>
      <c r="R51" s="53" t="n">
        <v>327.5</v>
      </c>
      <c r="S51" s="53" t="n">
        <v>40</v>
      </c>
    </row>
    <row r="52">
      <c r="A52" s="53" t="inlineStr">
        <is>
          <t>高知</t>
        </is>
      </c>
      <c r="B52" s="53" t="inlineStr"/>
      <c r="C52" s="53" t="n">
        <v>103373</v>
      </c>
      <c r="D52" s="53" t="n">
        <v>54014</v>
      </c>
      <c r="E52" s="53" t="n">
        <v>49359</v>
      </c>
      <c r="F52" s="53" t="n">
        <v>91937</v>
      </c>
      <c r="G52" s="53" t="n">
        <v>46311</v>
      </c>
      <c r="H52" s="53" t="n">
        <v>45626</v>
      </c>
      <c r="I52" s="53" t="n">
        <v>434</v>
      </c>
      <c r="J52" s="53" t="n">
        <v>197</v>
      </c>
      <c r="K52" s="53" t="n">
        <v>237</v>
      </c>
      <c r="L52" s="53" t="n">
        <v>11002</v>
      </c>
      <c r="M52" s="53" t="n">
        <v>7506</v>
      </c>
      <c r="N52" s="53" t="n">
        <v>3496</v>
      </c>
      <c r="O52" s="53" t="inlineStr"/>
      <c r="P52" s="53" t="inlineStr"/>
      <c r="Q52" s="53" t="inlineStr"/>
      <c r="R52" s="53" t="n">
        <v>208.4</v>
      </c>
      <c r="S52" s="53" t="n">
        <v>38.6</v>
      </c>
    </row>
    <row r="53">
      <c r="A53" s="53" t="inlineStr">
        <is>
          <t>福岡</t>
        </is>
      </c>
      <c r="B53" s="53" t="inlineStr"/>
      <c r="C53" s="53" t="n">
        <v>363830</v>
      </c>
      <c r="D53" s="53" t="n">
        <v>190881</v>
      </c>
      <c r="E53" s="53" t="n">
        <v>172949</v>
      </c>
      <c r="F53" s="53" t="n">
        <v>311063</v>
      </c>
      <c r="G53" s="53" t="n">
        <v>158235</v>
      </c>
      <c r="H53" s="53" t="n">
        <v>152828</v>
      </c>
      <c r="I53" s="53" t="n">
        <v>3</v>
      </c>
      <c r="J53" s="53" t="inlineStr"/>
      <c r="K53" s="53" t="n">
        <v>3</v>
      </c>
      <c r="L53" s="53" t="n">
        <v>52722</v>
      </c>
      <c r="M53" s="53" t="n">
        <v>32646</v>
      </c>
      <c r="N53" s="53" t="n">
        <v>20076</v>
      </c>
      <c r="O53" s="53" t="n">
        <v>42</v>
      </c>
      <c r="P53" s="53" t="inlineStr"/>
      <c r="Q53" s="53" t="n">
        <v>42</v>
      </c>
      <c r="R53" s="53" t="n">
        <v>576.6</v>
      </c>
      <c r="S53" s="53" t="n">
        <v>45.3</v>
      </c>
    </row>
    <row r="54">
      <c r="A54" s="53" t="inlineStr">
        <is>
          <t>佐賀</t>
        </is>
      </c>
      <c r="B54" s="53" t="inlineStr"/>
      <c r="C54" s="53" t="n">
        <v>114510</v>
      </c>
      <c r="D54" s="53" t="n">
        <v>59388</v>
      </c>
      <c r="E54" s="53" t="n">
        <v>55122</v>
      </c>
      <c r="F54" s="53" t="n">
        <v>95708</v>
      </c>
      <c r="G54" s="53" t="n">
        <v>48231</v>
      </c>
      <c r="H54" s="53" t="n">
        <v>47477</v>
      </c>
      <c r="I54" s="53" t="inlineStr"/>
      <c r="J54" s="53" t="inlineStr"/>
      <c r="K54" s="53" t="inlineStr"/>
      <c r="L54" s="53" t="n">
        <v>18802</v>
      </c>
      <c r="M54" s="53" t="n">
        <v>11157</v>
      </c>
      <c r="N54" s="53" t="n">
        <v>7645</v>
      </c>
      <c r="O54" s="53" t="inlineStr"/>
      <c r="P54" s="53" t="inlineStr"/>
      <c r="Q54" s="53" t="inlineStr"/>
      <c r="R54" s="53" t="n">
        <v>475.1</v>
      </c>
      <c r="S54" s="53" t="n">
        <v>40.8</v>
      </c>
    </row>
    <row r="55">
      <c r="A55" s="53" t="inlineStr">
        <is>
          <t>長崎</t>
        </is>
      </c>
      <c r="B55" s="53" t="inlineStr"/>
      <c r="C55" s="53" t="n">
        <v>189744</v>
      </c>
      <c r="D55" s="53" t="n">
        <v>99183</v>
      </c>
      <c r="E55" s="53" t="n">
        <v>90561</v>
      </c>
      <c r="F55" s="53" t="n">
        <v>163385</v>
      </c>
      <c r="G55" s="53" t="n">
        <v>82575</v>
      </c>
      <c r="H55" s="53" t="n">
        <v>80810</v>
      </c>
      <c r="I55" s="53" t="inlineStr"/>
      <c r="J55" s="53" t="inlineStr"/>
      <c r="K55" s="53" t="inlineStr"/>
      <c r="L55" s="53" t="n">
        <v>26094</v>
      </c>
      <c r="M55" s="53" t="n">
        <v>16446</v>
      </c>
      <c r="N55" s="53" t="n">
        <v>9648</v>
      </c>
      <c r="O55" s="53" t="n">
        <v>265</v>
      </c>
      <c r="P55" s="53" t="n">
        <v>162</v>
      </c>
      <c r="Q55" s="53" t="n">
        <v>103</v>
      </c>
      <c r="R55" s="53" t="n">
        <v>375</v>
      </c>
      <c r="S55" s="53" t="n">
        <v>42.8</v>
      </c>
    </row>
    <row r="56">
      <c r="A56" s="53" t="inlineStr">
        <is>
          <t>熊本</t>
        </is>
      </c>
      <c r="B56" s="53" t="inlineStr"/>
      <c r="C56" s="53" t="n">
        <v>209196</v>
      </c>
      <c r="D56" s="53" t="n">
        <v>110911</v>
      </c>
      <c r="E56" s="53" t="n">
        <v>98285</v>
      </c>
      <c r="F56" s="53" t="n">
        <v>181903</v>
      </c>
      <c r="G56" s="53" t="n">
        <v>92404</v>
      </c>
      <c r="H56" s="53" t="n">
        <v>89499</v>
      </c>
      <c r="I56" s="53" t="inlineStr"/>
      <c r="J56" s="53" t="inlineStr"/>
      <c r="K56" s="53" t="inlineStr"/>
      <c r="L56" s="53" t="n">
        <v>27293</v>
      </c>
      <c r="M56" s="53" t="n">
        <v>18507</v>
      </c>
      <c r="N56" s="53" t="n">
        <v>8786</v>
      </c>
      <c r="O56" s="53" t="inlineStr"/>
      <c r="P56" s="53" t="inlineStr"/>
      <c r="Q56" s="53" t="inlineStr"/>
      <c r="R56" s="53" t="n">
        <v>324.8</v>
      </c>
      <c r="S56" s="53" t="n">
        <v>40.3</v>
      </c>
    </row>
    <row r="57">
      <c r="A57" s="53" t="inlineStr">
        <is>
          <t>大分</t>
        </is>
      </c>
      <c r="B57" s="53" t="inlineStr"/>
      <c r="C57" s="53" t="n">
        <v>148729</v>
      </c>
      <c r="D57" s="53" t="n">
        <v>77407</v>
      </c>
      <c r="E57" s="53" t="n">
        <v>71322</v>
      </c>
      <c r="F57" s="53" t="n">
        <v>124198</v>
      </c>
      <c r="G57" s="53" t="n">
        <v>62911</v>
      </c>
      <c r="H57" s="53" t="n">
        <v>61287</v>
      </c>
      <c r="I57" s="53" t="n">
        <v>216</v>
      </c>
      <c r="J57" s="53" t="n">
        <v>9</v>
      </c>
      <c r="K57" s="53" t="n">
        <v>207</v>
      </c>
      <c r="L57" s="53" t="n">
        <v>24115</v>
      </c>
      <c r="M57" s="53" t="n">
        <v>14487</v>
      </c>
      <c r="N57" s="53" t="n">
        <v>9628</v>
      </c>
      <c r="O57" s="53" t="n">
        <v>200</v>
      </c>
      <c r="P57" s="53" t="inlineStr"/>
      <c r="Q57" s="53" t="n">
        <v>200</v>
      </c>
      <c r="R57" s="53" t="n">
        <v>304.1</v>
      </c>
      <c r="S57" s="53" t="n">
        <v>37.7</v>
      </c>
    </row>
    <row r="58">
      <c r="A58" s="53" t="inlineStr">
        <is>
          <t>宮崎</t>
        </is>
      </c>
      <c r="B58" s="53" t="inlineStr"/>
      <c r="C58" s="53" t="n">
        <v>116246</v>
      </c>
      <c r="D58" s="53" t="n">
        <v>61209</v>
      </c>
      <c r="E58" s="53" t="n">
        <v>55037</v>
      </c>
      <c r="F58" s="53" t="n">
        <v>101962</v>
      </c>
      <c r="G58" s="53" t="n">
        <v>51610</v>
      </c>
      <c r="H58" s="53" t="n">
        <v>50352</v>
      </c>
      <c r="I58" s="53" t="n">
        <v>20</v>
      </c>
      <c r="J58" s="53" t="n">
        <v>17</v>
      </c>
      <c r="K58" s="53" t="n">
        <v>3</v>
      </c>
      <c r="L58" s="53" t="n">
        <v>14259</v>
      </c>
      <c r="M58" s="53" t="n">
        <v>9577</v>
      </c>
      <c r="N58" s="53" t="n">
        <v>4682</v>
      </c>
      <c r="O58" s="53" t="n">
        <v>5</v>
      </c>
      <c r="P58" s="53" t="n">
        <v>5</v>
      </c>
      <c r="Q58" s="53" t="inlineStr"/>
      <c r="R58" s="53" t="n">
        <v>381.1</v>
      </c>
      <c r="S58" s="53" t="n">
        <v>40.2</v>
      </c>
    </row>
    <row r="59">
      <c r="A59" s="53" t="inlineStr">
        <is>
          <t>鹿児島</t>
        </is>
      </c>
      <c r="B59" s="53" t="inlineStr"/>
      <c r="C59" s="53" t="n">
        <v>273249</v>
      </c>
      <c r="D59" s="53" t="n">
        <v>144390</v>
      </c>
      <c r="E59" s="53" t="n">
        <v>128859</v>
      </c>
      <c r="F59" s="53" t="n">
        <v>229562</v>
      </c>
      <c r="G59" s="53" t="n">
        <v>116571</v>
      </c>
      <c r="H59" s="53" t="n">
        <v>112991</v>
      </c>
      <c r="I59" s="53" t="inlineStr"/>
      <c r="J59" s="53" t="inlineStr"/>
      <c r="K59" s="53" t="inlineStr"/>
      <c r="L59" s="53" t="n">
        <v>43331</v>
      </c>
      <c r="M59" s="53" t="n">
        <v>27485</v>
      </c>
      <c r="N59" s="53" t="n">
        <v>15846</v>
      </c>
      <c r="O59" s="53" t="n">
        <v>356</v>
      </c>
      <c r="P59" s="53" t="n">
        <v>334</v>
      </c>
      <c r="Q59" s="53" t="n">
        <v>22</v>
      </c>
      <c r="R59" s="53" t="n">
        <v>428.3</v>
      </c>
      <c r="S59" s="53" t="n">
        <v>39</v>
      </c>
    </row>
    <row r="60">
      <c r="A60" s="53" t="inlineStr">
        <is>
          <t>沖縄</t>
        </is>
      </c>
      <c r="B60" s="53" t="inlineStr"/>
      <c r="C60" s="53" t="n">
        <v>97390</v>
      </c>
      <c r="D60" s="53" t="n">
        <v>51156</v>
      </c>
      <c r="E60" s="53" t="n">
        <v>46234</v>
      </c>
      <c r="F60" s="53" t="n">
        <v>85908</v>
      </c>
      <c r="G60" s="53" t="n">
        <v>43843</v>
      </c>
      <c r="H60" s="53" t="n">
        <v>42065</v>
      </c>
      <c r="I60" s="53" t="inlineStr"/>
      <c r="J60" s="53" t="inlineStr"/>
      <c r="K60" s="53" t="inlineStr"/>
      <c r="L60" s="53" t="n">
        <v>11482</v>
      </c>
      <c r="M60" s="53" t="n">
        <v>7313</v>
      </c>
      <c r="N60" s="53" t="n">
        <v>4169</v>
      </c>
      <c r="O60" s="53" t="inlineStr"/>
      <c r="P60" s="53" t="inlineStr"/>
      <c r="Q60" s="53" t="inlineStr"/>
      <c r="R60" s="53" t="n">
        <v>593.8</v>
      </c>
      <c r="S60" s="53" t="n">
        <v>47.1</v>
      </c>
    </row>
    <row r="61">
      <c r="A61" s="53" t="inlineStr">
        <is>
          <t>文部省</t>
        </is>
      </c>
      <c r="B61" s="53" t="inlineStr"/>
      <c r="C61" s="53" t="n">
        <v>2377</v>
      </c>
      <c r="D61" s="53" t="n">
        <v>1177</v>
      </c>
      <c r="E61" s="53" t="n">
        <v>1200</v>
      </c>
      <c r="F61" s="53" t="n">
        <v>2186</v>
      </c>
      <c r="G61" s="53" t="n">
        <v>1099</v>
      </c>
      <c r="H61" s="53" t="n">
        <v>1087</v>
      </c>
      <c r="I61" s="53" t="inlineStr"/>
      <c r="J61" s="53" t="inlineStr"/>
      <c r="K61" s="53" t="inlineStr"/>
      <c r="L61" s="53" t="n">
        <v>191</v>
      </c>
      <c r="M61" s="53" t="n">
        <v>78</v>
      </c>
      <c r="N61" s="53" t="n">
        <v>113</v>
      </c>
      <c r="O61" s="53" t="inlineStr"/>
      <c r="P61" s="53" t="inlineStr"/>
      <c r="Q61" s="53" t="inlineStr"/>
      <c r="R61" s="53" t="n">
        <v>594.3</v>
      </c>
      <c r="S61" s="53" t="n">
        <v>25.3</v>
      </c>
    </row>
    <row r="62">
      <c r="A62" s="53" t="inlineStr">
        <is>
          <t>朝鮮</t>
        </is>
      </c>
      <c r="B62" s="53" t="inlineStr">
        <is>
          <t>官公立學校</t>
        </is>
      </c>
      <c r="C62" s="53" t="n">
        <v>63767</v>
      </c>
      <c r="D62" s="53" t="n">
        <v>33650</v>
      </c>
      <c r="E62" s="53" t="n">
        <v>30117</v>
      </c>
      <c r="F62" s="53" t="n">
        <v>57507</v>
      </c>
      <c r="G62" s="53" t="n">
        <v>29636</v>
      </c>
      <c r="H62" s="53" t="n">
        <v>27871</v>
      </c>
      <c r="I62" s="53" t="n">
        <v>67</v>
      </c>
      <c r="J62" s="53" t="n">
        <v>41</v>
      </c>
      <c r="K62" s="53" t="n">
        <v>26</v>
      </c>
      <c r="L62" s="53" t="n">
        <v>6160</v>
      </c>
      <c r="M62" s="53" t="n">
        <v>3973</v>
      </c>
      <c r="N62" s="53" t="n">
        <v>2187</v>
      </c>
      <c r="O62" s="53" t="n">
        <v>33</v>
      </c>
      <c r="P62" s="53" t="inlineStr"/>
      <c r="Q62" s="53" t="n">
        <v>33</v>
      </c>
      <c r="R62" s="53" t="n">
        <v>137.4</v>
      </c>
      <c r="S62" s="53" t="n">
        <v>33</v>
      </c>
    </row>
    <row r="63">
      <c r="A63" s="53" t="inlineStr">
        <is>
          <t>朝鮮</t>
        </is>
      </c>
      <c r="B63" s="53" t="inlineStr">
        <is>
          <t>普通學校</t>
        </is>
      </c>
      <c r="C63" s="53" t="n">
        <v>443525</v>
      </c>
      <c r="D63" s="53" t="n">
        <v>370217</v>
      </c>
      <c r="E63" s="53" t="n">
        <v>73308</v>
      </c>
      <c r="F63" s="53" t="inlineStr"/>
      <c r="G63" s="53" t="inlineStr"/>
      <c r="H63" s="53" t="inlineStr"/>
      <c r="I63" s="53" t="inlineStr"/>
      <c r="J63" s="53" t="inlineStr"/>
      <c r="K63" s="53" t="inlineStr"/>
      <c r="L63" s="53" t="inlineStr"/>
      <c r="M63" s="53" t="inlineStr"/>
      <c r="N63" s="53" t="inlineStr"/>
      <c r="O63" s="53" t="inlineStr"/>
      <c r="P63" s="53" t="inlineStr"/>
      <c r="Q63" s="53" t="inlineStr"/>
      <c r="R63" s="53" t="n">
        <v>260.9</v>
      </c>
      <c r="S63" s="53" t="n">
        <v>51.6</v>
      </c>
    </row>
    <row r="64">
      <c r="A64" s="53" t="inlineStr">
        <is>
          <t>臺灣</t>
        </is>
      </c>
      <c r="B64" s="53" t="inlineStr">
        <is>
          <t>小學校</t>
        </is>
      </c>
      <c r="C64" s="53" t="n">
        <v>31664</v>
      </c>
      <c r="D64" s="53" t="n">
        <v>16745</v>
      </c>
      <c r="E64" s="53" t="n">
        <v>14919</v>
      </c>
      <c r="F64" s="53" t="n">
        <v>28772</v>
      </c>
      <c r="G64" s="53" t="n">
        <v>14999</v>
      </c>
      <c r="H64" s="53" t="n">
        <v>13773</v>
      </c>
      <c r="I64" s="53" t="inlineStr"/>
      <c r="J64" s="53" t="inlineStr"/>
      <c r="K64" s="53" t="inlineStr"/>
      <c r="L64" s="53" t="n">
        <v>2892</v>
      </c>
      <c r="M64" s="53" t="n">
        <v>1746</v>
      </c>
      <c r="N64" s="53" t="n">
        <v>1146</v>
      </c>
      <c r="O64" s="53" t="inlineStr"/>
      <c r="P64" s="53" t="inlineStr"/>
      <c r="Q64" s="53" t="inlineStr"/>
      <c r="R64" s="53" t="n">
        <v>236</v>
      </c>
      <c r="S64" s="53" t="n">
        <v>37</v>
      </c>
    </row>
    <row r="65">
      <c r="A65" s="53" t="inlineStr">
        <is>
          <t>臺灣</t>
        </is>
      </c>
      <c r="B65" s="53" t="inlineStr">
        <is>
          <t>公學校</t>
        </is>
      </c>
      <c r="C65" s="53" t="n">
        <v>233346</v>
      </c>
      <c r="D65" s="53" t="n">
        <v>179426</v>
      </c>
      <c r="E65" s="53" t="n">
        <v>53920</v>
      </c>
      <c r="F65" s="53" t="n">
        <v>222883</v>
      </c>
      <c r="G65" s="53" t="n">
        <v>171685</v>
      </c>
      <c r="H65" s="53" t="n">
        <v>51198</v>
      </c>
      <c r="I65" s="53" t="n">
        <v>4586</v>
      </c>
      <c r="J65" s="53" t="n">
        <v>2478</v>
      </c>
      <c r="K65" s="53" t="n">
        <v>2108</v>
      </c>
      <c r="L65" s="53" t="n">
        <v>5460</v>
      </c>
      <c r="M65" s="53" t="n">
        <v>4928</v>
      </c>
      <c r="N65" s="53" t="n">
        <v>532</v>
      </c>
      <c r="O65" s="53" t="n">
        <v>417</v>
      </c>
      <c r="P65" s="53" t="n">
        <v>335</v>
      </c>
      <c r="Q65" s="53" t="n">
        <v>82</v>
      </c>
      <c r="R65" s="53" t="n">
        <v>309</v>
      </c>
      <c r="S65" s="53" t="n">
        <v>44</v>
      </c>
    </row>
    <row r="66">
      <c r="A66" s="53" t="inlineStr">
        <is>
          <t>樺太</t>
        </is>
      </c>
      <c r="B66" s="53" t="inlineStr">
        <is>
          <t>公立小學校</t>
        </is>
      </c>
      <c r="C66" s="53" t="n">
        <v>38529</v>
      </c>
      <c r="D66" s="53" t="n">
        <v>19931</v>
      </c>
      <c r="E66" s="53" t="n">
        <v>18598</v>
      </c>
      <c r="F66" s="53" t="n">
        <v>34396</v>
      </c>
      <c r="G66" s="53" t="n">
        <v>17470</v>
      </c>
      <c r="H66" s="53" t="n">
        <v>16926</v>
      </c>
      <c r="I66" s="53" t="inlineStr"/>
      <c r="J66" s="53" t="inlineStr"/>
      <c r="K66" s="53" t="inlineStr"/>
      <c r="L66" s="53" t="n">
        <v>4133</v>
      </c>
      <c r="M66" s="53" t="n">
        <v>2461</v>
      </c>
      <c r="N66" s="53" t="n">
        <v>1672</v>
      </c>
      <c r="O66" s="53" t="inlineStr"/>
      <c r="P66" s="53" t="inlineStr"/>
      <c r="Q66" s="53" t="inlineStr"/>
      <c r="R66" s="53" t="n">
        <v>198.6</v>
      </c>
      <c r="S66" s="53" t="n">
        <v>40</v>
      </c>
    </row>
    <row r="67">
      <c r="A67" s="53" t="inlineStr">
        <is>
          <t>樺太</t>
        </is>
      </c>
      <c r="B67" s="53" t="inlineStr">
        <is>
          <t>士人敎育所</t>
        </is>
      </c>
      <c r="C67" s="53" t="n">
        <v>216</v>
      </c>
      <c r="D67" s="53" t="n">
        <v>106</v>
      </c>
      <c r="E67" s="53" t="n">
        <v>110</v>
      </c>
      <c r="F67" s="53" t="inlineStr"/>
      <c r="G67" s="53" t="inlineStr"/>
      <c r="H67" s="53" t="inlineStr"/>
      <c r="I67" s="53" t="inlineStr"/>
      <c r="J67" s="53" t="inlineStr"/>
      <c r="K67" s="53" t="inlineStr"/>
      <c r="L67" s="53" t="inlineStr"/>
      <c r="M67" s="53" t="inlineStr"/>
      <c r="N67" s="53" t="inlineStr"/>
      <c r="O67" s="53" t="inlineStr"/>
      <c r="P67" s="53" t="inlineStr"/>
      <c r="Q67" s="53" t="inlineStr"/>
      <c r="R67" s="53" t="n">
        <v>43.2</v>
      </c>
      <c r="S67" s="53" t="n">
        <v>30.9</v>
      </c>
    </row>
    <row r="68">
      <c r="A68" s="53" t="inlineStr">
        <is>
          <t>關東州</t>
        </is>
      </c>
      <c r="B68" s="53" t="inlineStr">
        <is>
          <t>小學校</t>
        </is>
      </c>
      <c r="C68" s="53" t="n">
        <v>27513</v>
      </c>
      <c r="D68" s="53" t="n">
        <v>14361</v>
      </c>
      <c r="E68" s="53" t="n">
        <v>13152</v>
      </c>
      <c r="F68" s="53" t="n">
        <v>25522</v>
      </c>
      <c r="G68" s="53" t="n">
        <v>13189</v>
      </c>
      <c r="H68" s="53" t="n">
        <v>12333</v>
      </c>
      <c r="I68" s="53" t="inlineStr"/>
      <c r="J68" s="53" t="inlineStr"/>
      <c r="K68" s="53" t="inlineStr"/>
      <c r="L68" s="53" t="n">
        <v>1979</v>
      </c>
      <c r="M68" s="53" t="n">
        <v>1172</v>
      </c>
      <c r="N68" s="53" t="n">
        <v>807</v>
      </c>
      <c r="O68" s="53" t="n">
        <v>12</v>
      </c>
      <c r="P68" s="53" t="inlineStr"/>
      <c r="Q68" s="53" t="n">
        <v>12</v>
      </c>
      <c r="R68" s="53" t="n">
        <v>529.1</v>
      </c>
      <c r="S68" s="53" t="n">
        <v>33.4</v>
      </c>
    </row>
    <row r="69">
      <c r="A69" s="53" t="inlineStr">
        <is>
          <t>關東州</t>
        </is>
      </c>
      <c r="B69" s="53" t="inlineStr">
        <is>
          <t>諸學堂</t>
        </is>
      </c>
      <c r="C69" s="53" t="n">
        <v>33749</v>
      </c>
      <c r="D69" s="53" t="inlineStr"/>
      <c r="E69" s="53" t="inlineStr"/>
      <c r="F69" s="53" t="inlineStr"/>
      <c r="G69" s="53" t="inlineStr"/>
      <c r="H69" s="53" t="inlineStr"/>
      <c r="I69" s="53" t="inlineStr"/>
      <c r="J69" s="53" t="inlineStr"/>
      <c r="K69" s="53" t="inlineStr"/>
      <c r="L69" s="53" t="inlineStr"/>
      <c r="M69" s="53" t="inlineStr"/>
      <c r="N69" s="53" t="inlineStr"/>
      <c r="O69" s="53" t="inlineStr"/>
      <c r="P69" s="53" t="inlineStr"/>
      <c r="Q69" s="53" t="inlineStr"/>
      <c r="R69" s="53" t="n">
        <v>219.1</v>
      </c>
      <c r="S69" s="53" t="n">
        <v>38.1</v>
      </c>
    </row>
    <row r="70">
      <c r="A70" s="53" t="inlineStr">
        <is>
          <t>南洋</t>
        </is>
      </c>
      <c r="B70" s="53" t="inlineStr">
        <is>
          <t>小學校</t>
        </is>
      </c>
      <c r="C70" s="53" t="n">
        <v>1522</v>
      </c>
      <c r="D70" s="53" t="n">
        <v>795</v>
      </c>
      <c r="E70" s="53" t="n">
        <v>727</v>
      </c>
      <c r="F70" s="53" t="n">
        <v>1401</v>
      </c>
      <c r="G70" s="53" t="n">
        <v>729</v>
      </c>
      <c r="H70" s="53" t="n">
        <v>672</v>
      </c>
      <c r="I70" s="53" t="inlineStr"/>
      <c r="J70" s="53" t="inlineStr"/>
      <c r="K70" s="53" t="inlineStr"/>
      <c r="L70" s="53" t="n">
        <v>121</v>
      </c>
      <c r="M70" s="53" t="n">
        <v>66</v>
      </c>
      <c r="N70" s="53" t="n">
        <v>55</v>
      </c>
      <c r="O70" s="53" t="inlineStr"/>
      <c r="P70" s="53" t="inlineStr"/>
      <c r="Q70" s="53" t="inlineStr"/>
      <c r="R70" s="53" t="n">
        <v>169.1</v>
      </c>
      <c r="S70" s="53" t="n">
        <v>41.1</v>
      </c>
    </row>
    <row r="71">
      <c r="A71" s="53" t="inlineStr">
        <is>
          <t>南洋</t>
        </is>
      </c>
      <c r="B71" s="53" t="inlineStr">
        <is>
          <t>公學校</t>
        </is>
      </c>
      <c r="C71" s="53" t="n">
        <v>2748</v>
      </c>
      <c r="D71" s="53" t="n">
        <v>1696</v>
      </c>
      <c r="E71" s="53" t="n">
        <v>1052</v>
      </c>
      <c r="F71" s="53" t="n">
        <v>2206</v>
      </c>
      <c r="G71" s="53" t="n">
        <v>1318</v>
      </c>
      <c r="H71" s="53" t="n">
        <v>888</v>
      </c>
      <c r="I71" s="53" t="n">
        <v>542</v>
      </c>
      <c r="J71" s="53" t="n">
        <v>378</v>
      </c>
      <c r="K71" s="53" t="n">
        <v>164</v>
      </c>
      <c r="L71" s="53" t="inlineStr"/>
      <c r="M71" s="53" t="inlineStr"/>
      <c r="N71" s="53" t="inlineStr"/>
      <c r="O71" s="53" t="inlineStr"/>
      <c r="P71" s="53" t="inlineStr"/>
      <c r="Q71" s="53" t="inlineStr"/>
      <c r="R71" s="53" t="n">
        <v>119.5</v>
      </c>
      <c r="S71" s="53" t="n">
        <v>35.2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C15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51" t="inlineStr">
        <is>
          <t>data_start_row</t>
        </is>
      </c>
      <c r="B1" s="51" t="n">
        <v>3</v>
      </c>
      <c r="C1" s="51" t="n"/>
    </row>
    <row r="2">
      <c r="A2" s="51" t="inlineStr">
        <is>
          <t>updated_date</t>
        </is>
      </c>
      <c r="B2" s="52" t="n">
        <v>44476</v>
      </c>
      <c r="C2" s="51" t="n"/>
    </row>
    <row r="3">
      <c r="A3" s="51" t="inlineStr">
        <is>
          <t>updated_by</t>
        </is>
      </c>
      <c r="B3" s="51" t="inlineStr"/>
      <c r="C3" s="51" t="n"/>
    </row>
    <row r="4">
      <c r="A4" s="51" t="inlineStr">
        <is>
          <t>source</t>
        </is>
      </c>
      <c r="B4" s="51" t="inlineStr">
        <is>
          <t>第五十回　日本帝国統計年鑑</t>
        </is>
      </c>
      <c r="C4" s="51" t="n"/>
    </row>
    <row r="5">
      <c r="A5" s="51" t="inlineStr">
        <is>
          <t>year</t>
        </is>
      </c>
      <c r="B5" s="51" t="n">
        <v>1931</v>
      </c>
      <c r="C5" s="51" t="n"/>
    </row>
    <row r="6">
      <c r="A6" s="51" t="inlineStr">
        <is>
          <t>tab_no</t>
        </is>
      </c>
      <c r="B6" s="51" t="n">
        <v>218</v>
      </c>
      <c r="C6" s="51" t="n"/>
    </row>
    <row r="7">
      <c r="A7" s="51" t="inlineStr">
        <is>
          <t>tab_title</t>
        </is>
      </c>
      <c r="B7" s="51" t="inlineStr">
        <is>
          <t>小学校児童</t>
        </is>
      </c>
      <c r="C7" s="51" t="n"/>
    </row>
    <row r="8">
      <c r="A8" s="51" t="inlineStr">
        <is>
          <t>tab_year</t>
        </is>
      </c>
      <c r="B8" s="51" t="inlineStr">
        <is>
          <t>1928年度</t>
        </is>
      </c>
      <c r="C8" s="51" t="n"/>
    </row>
    <row r="9">
      <c r="A9" s="51" t="inlineStr">
        <is>
          <t>tab_yearjp</t>
        </is>
      </c>
      <c r="B9" s="51" t="inlineStr">
        <is>
          <t>昭和3年度</t>
        </is>
      </c>
      <c r="C9" s="51" t="n"/>
    </row>
    <row r="10">
      <c r="A10" s="51" t="inlineStr">
        <is>
          <t>remark_tab</t>
        </is>
      </c>
      <c r="B10" s="51" t="n"/>
      <c r="C10" s="51" t="n"/>
    </row>
    <row r="11">
      <c r="A11" s="51" t="inlineStr">
        <is>
          <t>remark_editor</t>
        </is>
      </c>
      <c r="B11" s="51" t="n"/>
      <c r="C11" s="51" t="n"/>
    </row>
    <row r="12">
      <c r="A12" s="51" t="inlineStr">
        <is>
          <t>changelog</t>
        </is>
      </c>
      <c r="B12" s="51" t="inlineStr"/>
      <c r="C12" s="51" t="n"/>
    </row>
    <row r="13">
      <c r="A13" s="51" t="n"/>
      <c r="B13" s="51" t="n"/>
      <c r="C13" s="51" t="n"/>
    </row>
    <row r="14">
      <c r="A14" s="51" t="n"/>
      <c r="B14" s="51" t="n"/>
      <c r="C14" s="51" t="n"/>
    </row>
    <row r="15">
      <c r="A15" s="51" t="n"/>
      <c r="B15" s="51" t="n"/>
      <c r="C15" s="51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2021-10-18T01:36:54Z</dcterms:modified>
  <cp:lastModifiedBy>fujiya</cp:lastModifiedBy>
</cp:coreProperties>
</file>