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4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源ノ角ゴシック Code JP R"/>
      <charset val="128"/>
      <family val="2"/>
      <b val="1"/>
      <color rgb="FFFA7D00"/>
      <sz val="11"/>
      <scheme val="minor"/>
    </font>
    <font>
      <name val="源ノ角ゴシック Code JP R"/>
      <charset val="128"/>
      <family val="2"/>
      <sz val="6"/>
      <scheme val="minor"/>
    </font>
    <font>
      <name val="ＭＳ Ｐゴシック"/>
      <charset val="128"/>
      <family val="3"/>
      <b val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4">
    <xf numFmtId="0" fontId="2" fillId="0" borderId="0"/>
    <xf numFmtId="38" fontId="2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50">
    <xf numFmtId="0" fontId="0" fillId="0" borderId="0" pivotButton="0" quotePrefix="0" xfId="0"/>
    <xf numFmtId="0" fontId="5" fillId="0" borderId="0" applyAlignment="1" pivotButton="0" quotePrefix="0" xfId="0">
      <alignment horizontal="right" wrapText="1"/>
    </xf>
    <xf numFmtId="0" fontId="5" fillId="0" borderId="0" applyAlignment="1" pivotButton="0" quotePrefix="0" xfId="0">
      <alignment horizontal="right"/>
    </xf>
    <xf numFmtId="0" fontId="6" fillId="0" borderId="0" applyAlignment="1" pivotButton="0" quotePrefix="0" xfId="0">
      <alignment vertical="center"/>
    </xf>
    <xf numFmtId="0" fontId="5" fillId="0" borderId="0" pivotButton="0" quotePrefix="0" xfId="0"/>
    <xf numFmtId="0" fontId="6" fillId="0" borderId="0" pivotButton="0" quotePrefix="0" xfId="0"/>
    <xf numFmtId="0" fontId="6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right"/>
    </xf>
    <xf numFmtId="0" fontId="7" fillId="0" borderId="0" applyAlignment="1" pivotButton="0" quotePrefix="0" xfId="0">
      <alignment horizontal="left" vertical="center"/>
    </xf>
    <xf numFmtId="14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 vertical="top" wrapText="1"/>
    </xf>
    <xf numFmtId="164" fontId="5" fillId="3" borderId="0" applyAlignment="1" pivotButton="0" quotePrefix="0" xfId="0">
      <alignment horizontal="right"/>
    </xf>
    <xf numFmtId="164" fontId="5" fillId="2" borderId="0" applyAlignment="1" pivotButton="0" quotePrefix="0" xfId="0">
      <alignment horizontal="left" vertical="top"/>
    </xf>
    <xf numFmtId="38" fontId="7" fillId="0" borderId="0" applyAlignment="1" pivotButton="0" quotePrefix="0" xfId="1">
      <alignment horizontal="left" vertical="top"/>
    </xf>
    <xf numFmtId="164" fontId="5" fillId="2" borderId="0" applyAlignment="1" pivotButton="0" quotePrefix="0" xfId="0">
      <alignment horizontal="left" vertical="top" wrapText="1"/>
    </xf>
    <xf numFmtId="164" fontId="8" fillId="3" borderId="0" applyAlignment="1" pivotButton="0" quotePrefix="0" xfId="0">
      <alignment vertical="center"/>
    </xf>
    <xf numFmtId="164" fontId="5" fillId="3" borderId="0" pivotButton="0" quotePrefix="0" xfId="1"/>
    <xf numFmtId="164" fontId="5" fillId="3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left" vertical="center"/>
    </xf>
    <xf numFmtId="3" fontId="0" fillId="0" borderId="0" pivotButton="0" quotePrefix="0" xfId="0"/>
    <xf numFmtId="58" fontId="7" fillId="0" borderId="0" applyAlignment="1" pivotButton="0" quotePrefix="0" xfId="0">
      <alignment horizontal="left"/>
    </xf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164" fontId="5" fillId="3" borderId="0" applyAlignment="1" pivotButton="0" quotePrefix="0" xfId="0">
      <alignment horizontal="left" vertical="top"/>
    </xf>
    <xf numFmtId="164" fontId="7" fillId="3" borderId="0" applyAlignment="1" pivotButton="0" quotePrefix="0" xfId="1">
      <alignment horizontal="right" vertical="top"/>
    </xf>
    <xf numFmtId="3" fontId="7" fillId="0" borderId="0" pivotButton="0" quotePrefix="0" xfId="0"/>
    <xf numFmtId="3" fontId="12" fillId="0" borderId="0" pivotButton="0" quotePrefix="0" xfId="0"/>
    <xf numFmtId="164" fontId="5" fillId="3" borderId="0" applyAlignment="1" pivotButton="0" quotePrefix="0" xfId="0">
      <alignment horizontal="right"/>
    </xf>
    <xf numFmtId="0" fontId="13" fillId="0" borderId="1" applyAlignment="1" pivotButton="0" quotePrefix="0" xfId="0">
      <alignment horizontal="general" vertical="center"/>
    </xf>
    <xf numFmtId="165" fontId="13" fillId="4" borderId="1" applyAlignment="1" pivotButton="0" quotePrefix="0" xfId="0">
      <alignment horizontal="general" vertical="center"/>
    </xf>
    <xf numFmtId="38" fontId="13" fillId="0" borderId="1" applyAlignment="1" pivotButton="0" quotePrefix="0" xfId="1">
      <alignment horizontal="general" vertical="center"/>
    </xf>
    <xf numFmtId="166" fontId="13" fillId="4" borderId="1" applyAlignment="1" pivotButton="0" quotePrefix="0" xfId="0">
      <alignment horizontal="general" vertical="center"/>
    </xf>
    <xf numFmtId="167" fontId="13" fillId="4" borderId="1" applyAlignment="1" pivotButton="0" quotePrefix="0" xfId="1">
      <alignment horizontal="general" vertical="center"/>
    </xf>
    <xf numFmtId="166" fontId="13" fillId="4" borderId="1" applyAlignment="1" pivotButton="0" quotePrefix="0" xfId="1">
      <alignment horizontal="general" vertical="center"/>
    </xf>
    <xf numFmtId="167" fontId="13" fillId="4" borderId="1" applyAlignment="1" pivotButton="0" quotePrefix="0" xfId="0">
      <alignment horizontal="general" vertical="center"/>
    </xf>
    <xf numFmtId="3" fontId="13" fillId="0" borderId="1" applyAlignment="1" pivotButton="0" quotePrefix="0" xfId="0">
      <alignment horizontal="general" vertical="center"/>
    </xf>
    <xf numFmtId="166" fontId="13" fillId="4" borderId="1" applyAlignment="1" pivotButton="0" quotePrefix="0" xfId="0">
      <alignment horizontal="general" vertical="center"/>
    </xf>
    <xf numFmtId="167" fontId="13" fillId="4" borderId="1" applyAlignment="1" pivotButton="0" quotePrefix="0" xfId="1">
      <alignment horizontal="general" vertical="center"/>
    </xf>
    <xf numFmtId="166" fontId="13" fillId="4" borderId="1" applyAlignment="1" pivotButton="0" quotePrefix="0" xfId="1">
      <alignment horizontal="general" vertical="center"/>
    </xf>
    <xf numFmtId="167" fontId="13" fillId="4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general" vertical="center"/>
    </xf>
    <xf numFmtId="0" fontId="13" fillId="0" borderId="1" applyAlignment="1" pivotButton="0" quotePrefix="0" xfId="0">
      <alignment horizontal="left" vertical="center" wrapText="1"/>
    </xf>
    <xf numFmtId="14" fontId="13" fillId="0" borderId="1" applyAlignment="1" pivotButton="0" quotePrefix="0" xfId="0">
      <alignment horizontal="left" vertical="center" wrapText="1"/>
    </xf>
    <xf numFmtId="58" fontId="13" fillId="0" borderId="1" applyAlignment="1" pivotButton="0" quotePrefix="0" xfId="0">
      <alignment horizontal="left" vertical="center" wrapText="1"/>
    </xf>
  </cellXfs>
  <cellStyles count="4">
    <cellStyle name="標準" xfId="0" builtinId="0"/>
    <cellStyle name="桁区切り" xfId="1" builtinId="6"/>
    <cellStyle name="標準 3" xfId="2"/>
    <cellStyle name="標準 2" xfId="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Q73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10" sqref="A10"/>
      <selection pane="bottomRight" activeCell="E5" sqref="E5"/>
    </sheetView>
  </sheetViews>
  <sheetFormatPr baseColWidth="8" defaultColWidth="9.125" defaultRowHeight="13.5"/>
  <cols>
    <col width="13.125" bestFit="1" customWidth="1" style="2" min="1" max="1"/>
    <col width="11" bestFit="1" customWidth="1" style="2" min="2" max="2"/>
    <col width="10.625" customWidth="1" style="33" min="3" max="3"/>
    <col width="13.75" customWidth="1" style="33" min="4" max="4"/>
    <col width="7.125" bestFit="1" customWidth="1" style="8" min="5" max="5"/>
    <col width="10.5" bestFit="1" customWidth="1" style="8" min="6" max="6"/>
    <col width="7.125" bestFit="1" customWidth="1" style="2" min="7" max="7"/>
    <col width="10.625" bestFit="1" customWidth="1" style="2" min="8" max="8"/>
    <col width="9.125" customWidth="1" style="2" min="9" max="9"/>
    <col width="10.5" bestFit="1" customWidth="1" style="2" min="10" max="10"/>
    <col width="9.125" customWidth="1" style="2" min="11" max="12"/>
    <col width="10.5" bestFit="1" customWidth="1" style="2" min="13" max="14"/>
    <col width="8.5" bestFit="1" customWidth="1" style="2" min="15" max="15"/>
    <col width="12.75" bestFit="1" customWidth="1" style="2" min="16" max="16"/>
    <col width="9.125" customWidth="1" style="2" min="17" max="16384"/>
  </cols>
  <sheetData>
    <row r="1">
      <c r="A1" s="46" t="inlineStr">
        <is>
          <t>地方</t>
        </is>
      </c>
      <c r="B1" s="46" t="inlineStr">
        <is>
          <t>府県</t>
        </is>
      </c>
      <c r="C1" s="35" t="inlineStr">
        <is>
          <t>check</t>
        </is>
      </c>
      <c r="D1" s="35" t="inlineStr">
        <is>
          <t>check</t>
        </is>
      </c>
      <c r="E1" s="36" t="inlineStr">
        <is>
          <t>御料</t>
        </is>
      </c>
      <c r="F1" s="36" t="inlineStr">
        <is>
          <t>御料</t>
        </is>
      </c>
      <c r="G1" s="36" t="inlineStr">
        <is>
          <t>國有</t>
        </is>
      </c>
      <c r="H1" s="36" t="inlineStr">
        <is>
          <t>國有</t>
        </is>
      </c>
      <c r="I1" s="36" t="inlineStr">
        <is>
          <t>公有</t>
        </is>
      </c>
      <c r="J1" s="36" t="inlineStr">
        <is>
          <t>公有</t>
        </is>
      </c>
      <c r="K1" s="36" t="inlineStr">
        <is>
          <t>社寺有</t>
        </is>
      </c>
      <c r="L1" s="36" t="inlineStr">
        <is>
          <t>社寺有</t>
        </is>
      </c>
      <c r="M1" s="36" t="inlineStr">
        <is>
          <t>私有</t>
        </is>
      </c>
      <c r="N1" s="36" t="inlineStr">
        <is>
          <t>私有</t>
        </is>
      </c>
      <c r="O1" s="36" t="inlineStr">
        <is>
          <t>合計</t>
        </is>
      </c>
      <c r="P1" s="36" t="inlineStr">
        <is>
          <t>合計</t>
        </is>
      </c>
      <c r="Q1" s="46" t="n"/>
    </row>
    <row r="2">
      <c r="A2" s="46" t="n"/>
      <c r="B2" s="46" t="n"/>
      <c r="C2" s="35" t="inlineStr">
        <is>
          <t>check</t>
        </is>
      </c>
      <c r="D2" s="35" t="inlineStr">
        <is>
          <t>check</t>
        </is>
      </c>
      <c r="E2" s="36" t="inlineStr">
        <is>
          <t>箇所</t>
        </is>
      </c>
      <c r="F2" s="36" t="inlineStr">
        <is>
          <t>反別(町)</t>
        </is>
      </c>
      <c r="G2" s="36" t="inlineStr">
        <is>
          <t>箇所</t>
        </is>
      </c>
      <c r="H2" s="36" t="inlineStr">
        <is>
          <t>反別(町)</t>
        </is>
      </c>
      <c r="I2" s="36" t="inlineStr">
        <is>
          <t>箇所</t>
        </is>
      </c>
      <c r="J2" s="36" t="inlineStr">
        <is>
          <t>反別(町)</t>
        </is>
      </c>
      <c r="K2" s="36" t="inlineStr">
        <is>
          <t>箇所</t>
        </is>
      </c>
      <c r="L2" s="36" t="inlineStr">
        <is>
          <t>反別(町)</t>
        </is>
      </c>
      <c r="M2" s="36" t="inlineStr">
        <is>
          <t>箇所</t>
        </is>
      </c>
      <c r="N2" s="36" t="inlineStr">
        <is>
          <t>反別(町)</t>
        </is>
      </c>
      <c r="O2" s="36" t="inlineStr">
        <is>
          <t>箇所</t>
        </is>
      </c>
      <c r="P2" s="36" t="inlineStr">
        <is>
          <t>反別(町)</t>
        </is>
      </c>
      <c r="Q2" s="46" t="n"/>
    </row>
    <row r="3" customFormat="1" s="33">
      <c r="A3" s="42" t="inlineStr">
        <is>
          <t>check</t>
        </is>
      </c>
      <c r="B3" s="42" t="inlineStr">
        <is>
          <t>check</t>
        </is>
      </c>
      <c r="C3" s="42" t="n"/>
      <c r="D3" s="42" t="inlineStr">
        <is>
          <t>種類別</t>
        </is>
      </c>
      <c r="E3" s="43">
        <f>SUM(E13:E24)-E25</f>
        <v/>
      </c>
      <c r="F3" s="43">
        <f>SUM(F13:F24)-F25</f>
        <v/>
      </c>
      <c r="G3" s="43">
        <f>SUM(G13:G24)-G25</f>
        <v/>
      </c>
      <c r="H3" s="43">
        <f>SUM(H13:H24)-H25</f>
        <v/>
      </c>
      <c r="I3" s="43">
        <f>SUM(I13:I24)-I25</f>
        <v/>
      </c>
      <c r="J3" s="43">
        <f>SUM(J13:J24)-J25</f>
        <v/>
      </c>
      <c r="K3" s="43">
        <f>SUM(K13:K24)-K25</f>
        <v/>
      </c>
      <c r="L3" s="43">
        <f>SUM(L13:L24)-L25</f>
        <v/>
      </c>
      <c r="M3" s="43">
        <f>SUM(M13:M24)-M25</f>
        <v/>
      </c>
      <c r="N3" s="43">
        <f>SUM(N13:N24)-N25</f>
        <v/>
      </c>
      <c r="O3" s="43">
        <f>SUM(O13:O24)-O25</f>
        <v/>
      </c>
      <c r="P3" s="43">
        <f>SUM(P13:P24)-P25</f>
        <v/>
      </c>
      <c r="Q3" s="42" t="n"/>
    </row>
    <row r="4" ht="27" customFormat="1" customHeight="1" s="33">
      <c r="A4" s="42" t="inlineStr">
        <is>
          <t>check</t>
        </is>
      </c>
      <c r="B4" s="42" t="inlineStr">
        <is>
          <t>check</t>
        </is>
      </c>
      <c r="C4" s="42" t="inlineStr">
        <is>
          <t>箇所</t>
        </is>
      </c>
      <c r="D4" s="42" t="inlineStr">
        <is>
          <t>行：總計
列：反別(町)</t>
        </is>
      </c>
      <c r="E4" s="43">
        <f>SUM(E26:E72)-E73</f>
        <v/>
      </c>
      <c r="F4" s="43">
        <f>SUM(F26:F72)-F73</f>
        <v/>
      </c>
      <c r="G4" s="43">
        <f>SUM(G26:G72)-G73</f>
        <v/>
      </c>
      <c r="H4" s="43">
        <f>SUM(H26:H72)-H73</f>
        <v/>
      </c>
      <c r="I4" s="43">
        <f>SUM(I26:I72)-I73</f>
        <v/>
      </c>
      <c r="J4" s="43">
        <f>SUM(J26:J72)-J73</f>
        <v/>
      </c>
      <c r="K4" s="43">
        <f>SUM(K26:K72)-K73</f>
        <v/>
      </c>
      <c r="L4" s="43">
        <f>SUM(L26:L72)-L73</f>
        <v/>
      </c>
      <c r="M4" s="43">
        <f>SUM(M26:M72)-M73</f>
        <v/>
      </c>
      <c r="N4" s="43">
        <f>SUM(N26:N72)-N73</f>
        <v/>
      </c>
      <c r="O4" s="43">
        <f>SUM(O26:O72)-O73</f>
        <v/>
      </c>
      <c r="P4" s="43">
        <f>SUM(P26:P72)-P73</f>
        <v/>
      </c>
      <c r="Q4" s="44" t="n"/>
    </row>
    <row r="5" customFormat="1" s="1">
      <c r="A5" s="46" t="inlineStr">
        <is>
          <t>明治32年度末</t>
        </is>
      </c>
      <c r="B5" s="46" t="n"/>
      <c r="C5" s="45">
        <f>SUMIF($E$2:$N$2,"箇所",E5:N5)-O5</f>
        <v/>
      </c>
      <c r="D5" s="45">
        <f>SUMIF($E$2:$N$2,"反別(町)",E5:N5)-P5</f>
        <v/>
      </c>
      <c r="E5" s="41" t="n">
        <v>5639</v>
      </c>
      <c r="F5" s="41" t="n">
        <v>5044</v>
      </c>
      <c r="G5" s="41" t="n">
        <v>18410</v>
      </c>
      <c r="H5" s="41" t="n">
        <v>231575</v>
      </c>
      <c r="I5" s="46" t="n"/>
      <c r="J5" s="46" t="n"/>
      <c r="K5" s="41" t="n">
        <v>162935</v>
      </c>
      <c r="L5" s="41" t="n">
        <v>480597</v>
      </c>
      <c r="M5" s="46" t="n"/>
      <c r="N5" s="46" t="n"/>
      <c r="O5" s="41" t="n">
        <v>186984</v>
      </c>
      <c r="P5" s="41" t="n">
        <v>717216</v>
      </c>
      <c r="Q5" s="46" t="n"/>
    </row>
    <row r="6" customFormat="1" s="1">
      <c r="A6" s="46" t="inlineStr">
        <is>
          <t>明治36年度末</t>
        </is>
      </c>
      <c r="B6" s="46" t="n"/>
      <c r="C6" s="45">
        <f>SUMIF($E$2:$N$2,"箇所",E6:N6)-O6</f>
        <v/>
      </c>
      <c r="D6" s="45">
        <f>SUMIF($E$2:$N$2,"反別(町)",E6:N6)-P6</f>
        <v/>
      </c>
      <c r="E6" s="41" t="n">
        <v>6438</v>
      </c>
      <c r="F6" s="41" t="n">
        <v>23214</v>
      </c>
      <c r="G6" s="41" t="n">
        <v>15152</v>
      </c>
      <c r="H6" s="41" t="n">
        <v>273241</v>
      </c>
      <c r="I6" s="46" t="n"/>
      <c r="J6" s="46" t="n"/>
      <c r="K6" s="41" t="n">
        <v>180895</v>
      </c>
      <c r="L6" s="41" t="n">
        <v>460923</v>
      </c>
      <c r="M6" s="46" t="n"/>
      <c r="N6" s="46" t="n"/>
      <c r="O6" s="41" t="n">
        <v>202485</v>
      </c>
      <c r="P6" s="41" t="n">
        <v>757378</v>
      </c>
      <c r="Q6" s="46" t="n"/>
    </row>
    <row r="7" customFormat="1" s="1">
      <c r="A7" s="46" t="inlineStr">
        <is>
          <t>明治41年度末</t>
        </is>
      </c>
      <c r="B7" s="46" t="n"/>
      <c r="C7" s="45">
        <f>SUMIF($E$2:$N$2,"箇所",E7:N7)-O7</f>
        <v/>
      </c>
      <c r="D7" s="45">
        <f>SUMIF($E$2:$N$2,"反別(町)",E7:N7)-P7</f>
        <v/>
      </c>
      <c r="E7" s="41" t="n">
        <v>4470</v>
      </c>
      <c r="F7" s="41" t="n">
        <v>68136</v>
      </c>
      <c r="G7" s="41" t="n">
        <v>6777</v>
      </c>
      <c r="H7" s="41" t="n">
        <v>360167</v>
      </c>
      <c r="I7" s="41" t="n">
        <v>31796</v>
      </c>
      <c r="J7" s="41" t="n">
        <v>288152</v>
      </c>
      <c r="K7" s="41" t="n">
        <v>6535</v>
      </c>
      <c r="L7" s="41" t="n">
        <v>6003</v>
      </c>
      <c r="M7" s="41" t="n">
        <v>158821</v>
      </c>
      <c r="N7" s="41" t="n">
        <v>152831</v>
      </c>
      <c r="O7" s="41" t="n">
        <v>208399</v>
      </c>
      <c r="P7" s="41" t="n">
        <v>875290</v>
      </c>
      <c r="Q7" s="46" t="n"/>
    </row>
    <row r="8" customFormat="1" s="1">
      <c r="A8" s="46" t="inlineStr">
        <is>
          <t>大正2年度末</t>
        </is>
      </c>
      <c r="B8" s="46" t="n"/>
      <c r="C8" s="45">
        <f>SUMIF($E$2:$N$2,"箇所",E8:N8)-O8</f>
        <v/>
      </c>
      <c r="D8" s="45">
        <f>SUMIF($E$2:$N$2,"反別(町)",E8:N8)-P8</f>
        <v/>
      </c>
      <c r="E8" s="41" t="n">
        <v>641</v>
      </c>
      <c r="F8" s="41" t="n">
        <v>10801</v>
      </c>
      <c r="G8" s="41" t="n">
        <v>4761</v>
      </c>
      <c r="H8" s="41" t="n">
        <v>587936</v>
      </c>
      <c r="I8" s="41" t="n">
        <v>35142</v>
      </c>
      <c r="J8" s="41" t="n">
        <v>408486</v>
      </c>
      <c r="K8" s="41" t="n">
        <v>6915</v>
      </c>
      <c r="L8" s="41" t="n">
        <v>6999</v>
      </c>
      <c r="M8" s="41" t="n">
        <v>190902</v>
      </c>
      <c r="N8" s="41" t="n">
        <v>200892</v>
      </c>
      <c r="O8" s="41" t="n">
        <v>238361</v>
      </c>
      <c r="P8" s="41" t="n">
        <v>1215115</v>
      </c>
      <c r="Q8" s="46" t="n"/>
    </row>
    <row r="9" customFormat="1" s="1">
      <c r="A9" s="46" t="inlineStr">
        <is>
          <t>大正3年度末</t>
        </is>
      </c>
      <c r="B9" s="46" t="n"/>
      <c r="C9" s="45">
        <f>SUMIF($E$2:$N$2,"箇所",E9:N9)-O9</f>
        <v/>
      </c>
      <c r="D9" s="45">
        <f>SUMIF($E$2:$N$2,"反別(町)",E9:N9)-P9</f>
        <v/>
      </c>
      <c r="E9" s="41" t="n">
        <v>649</v>
      </c>
      <c r="F9" s="41" t="n">
        <v>10722</v>
      </c>
      <c r="G9" s="41" t="n">
        <v>5147</v>
      </c>
      <c r="H9" s="41" t="n">
        <v>606200</v>
      </c>
      <c r="I9" s="41" t="n">
        <v>37014</v>
      </c>
      <c r="J9" s="41" t="n">
        <v>404982</v>
      </c>
      <c r="K9" s="41" t="n">
        <v>7093</v>
      </c>
      <c r="L9" s="41" t="n">
        <v>7446</v>
      </c>
      <c r="M9" s="41" t="n">
        <v>204936</v>
      </c>
      <c r="N9" s="41" t="n">
        <v>212622</v>
      </c>
      <c r="O9" s="41" t="n">
        <v>254839</v>
      </c>
      <c r="P9" s="41" t="n">
        <v>1241972</v>
      </c>
      <c r="Q9" s="46" t="n"/>
    </row>
    <row r="10" customFormat="1" s="1">
      <c r="A10" s="46" t="inlineStr">
        <is>
          <t>大正4年度末</t>
        </is>
      </c>
      <c r="B10" s="46" t="n"/>
      <c r="C10" s="45">
        <f>SUMIF($E$2:$N$2,"箇所",E10:N10)-O10</f>
        <v/>
      </c>
      <c r="D10" s="45">
        <f>SUMIF($E$2:$N$2,"反別(町)",E10:N10)-P10</f>
        <v/>
      </c>
      <c r="E10" s="41" t="n">
        <v>671</v>
      </c>
      <c r="F10" s="41" t="n">
        <v>13023</v>
      </c>
      <c r="G10" s="41" t="n">
        <v>5302</v>
      </c>
      <c r="H10" s="41" t="n">
        <v>602734</v>
      </c>
      <c r="I10" s="41" t="n">
        <v>38383</v>
      </c>
      <c r="J10" s="41" t="n">
        <v>426293</v>
      </c>
      <c r="K10" s="41" t="n">
        <v>6668</v>
      </c>
      <c r="L10" s="41" t="n">
        <v>7678</v>
      </c>
      <c r="M10" s="41" t="n">
        <v>218917</v>
      </c>
      <c r="N10" s="41" t="n">
        <v>223842</v>
      </c>
      <c r="O10" s="41" t="n">
        <v>269941</v>
      </c>
      <c r="P10" s="41" t="n">
        <v>1273569</v>
      </c>
      <c r="Q10" s="46" t="n"/>
    </row>
    <row r="11" customFormat="1" s="1">
      <c r="A11" s="46" t="inlineStr">
        <is>
          <t>大正5年度末</t>
        </is>
      </c>
      <c r="B11" s="46" t="n"/>
      <c r="C11" s="45">
        <f>SUMIF($E$2:$N$2,"箇所",E11:N11)-O11</f>
        <v/>
      </c>
      <c r="D11" s="45">
        <f>SUMIF($E$2:$N$2,"反別(町)",E11:N11)-P11</f>
        <v/>
      </c>
      <c r="E11" s="41" t="n">
        <v>647</v>
      </c>
      <c r="F11" s="41" t="n">
        <v>11123</v>
      </c>
      <c r="G11" s="41" t="n">
        <v>5404</v>
      </c>
      <c r="H11" s="41" t="n">
        <v>641737</v>
      </c>
      <c r="I11" s="41" t="n">
        <v>41162</v>
      </c>
      <c r="J11" s="41" t="n">
        <v>414130</v>
      </c>
      <c r="K11" s="41" t="n">
        <v>6863</v>
      </c>
      <c r="L11" s="41" t="n">
        <v>8695</v>
      </c>
      <c r="M11" s="41" t="n">
        <v>235763</v>
      </c>
      <c r="N11" s="41" t="n">
        <v>238696</v>
      </c>
      <c r="O11" s="41" t="n">
        <v>289839</v>
      </c>
      <c r="P11" s="41" t="n">
        <v>1314381</v>
      </c>
      <c r="Q11" s="46" t="n"/>
    </row>
    <row r="12" customFormat="1" s="1">
      <c r="A12" s="46" t="inlineStr">
        <is>
          <t>大正6年度末</t>
        </is>
      </c>
      <c r="B12" s="46" t="n"/>
      <c r="C12" s="45">
        <f>SUMIF($E$2:$N$2,"箇所",E12:N12)-O12</f>
        <v/>
      </c>
      <c r="D12" s="45">
        <f>SUMIF($E$2:$N$2,"反別(町)",E12:N12)-P12</f>
        <v/>
      </c>
      <c r="E12" s="41" t="n">
        <v>620</v>
      </c>
      <c r="F12" s="41" t="n">
        <v>11195</v>
      </c>
      <c r="G12" s="41" t="n">
        <v>5159</v>
      </c>
      <c r="H12" s="41" t="n">
        <v>712806</v>
      </c>
      <c r="I12" s="41" t="n">
        <v>31112</v>
      </c>
      <c r="J12" s="41" t="n">
        <v>449748</v>
      </c>
      <c r="K12" s="41" t="n">
        <v>7034</v>
      </c>
      <c r="L12" s="41" t="n">
        <v>9094</v>
      </c>
      <c r="M12" s="41" t="n">
        <v>247683</v>
      </c>
      <c r="N12" s="41" t="n">
        <v>248064</v>
      </c>
      <c r="O12" s="41" t="n">
        <v>291608</v>
      </c>
      <c r="P12" s="41" t="n">
        <v>1430906</v>
      </c>
      <c r="Q12" s="46" t="n"/>
    </row>
    <row r="13" customFormat="1" s="1">
      <c r="A13" s="46" t="inlineStr">
        <is>
          <t>種類別</t>
        </is>
      </c>
      <c r="B13" s="46" t="inlineStr">
        <is>
          <t>土砂扞止林</t>
        </is>
      </c>
      <c r="C13" s="45">
        <f>SUMIF($E$2:$N$2,"箇所",E13:N13)-O13</f>
        <v/>
      </c>
      <c r="D13" s="45">
        <f>SUMIF($E$2:$N$2,"反別(町)",E13:N13)-P13</f>
        <v/>
      </c>
      <c r="E13" s="41" t="n">
        <v>154</v>
      </c>
      <c r="F13" s="41" t="n">
        <v>1507</v>
      </c>
      <c r="G13" s="41" t="n">
        <v>1102</v>
      </c>
      <c r="H13" s="41" t="n">
        <v>169248</v>
      </c>
      <c r="I13" s="41" t="n">
        <v>13863</v>
      </c>
      <c r="J13" s="41" t="n">
        <v>262917</v>
      </c>
      <c r="K13" s="41" t="n">
        <v>1552</v>
      </c>
      <c r="L13" s="41" t="n">
        <v>2981</v>
      </c>
      <c r="M13" s="41" t="n">
        <v>135296</v>
      </c>
      <c r="N13" s="41" t="n">
        <v>148154</v>
      </c>
      <c r="O13" s="41" t="n">
        <v>151967</v>
      </c>
      <c r="P13" s="41" t="n">
        <v>584806</v>
      </c>
      <c r="Q13" s="46" t="n"/>
    </row>
    <row r="14">
      <c r="A14" s="46" t="inlineStr">
        <is>
          <t>種類別</t>
        </is>
      </c>
      <c r="B14" s="46" t="inlineStr">
        <is>
          <t>水源涵養林</t>
        </is>
      </c>
      <c r="C14" s="45">
        <f>SUMIF($E$2:$N$2,"箇所",E14:N14)-O14</f>
        <v/>
      </c>
      <c r="D14" s="45">
        <f>SUMIF($E$2:$N$2,"反別(町)",E14:N14)-P14</f>
        <v/>
      </c>
      <c r="E14" s="41" t="n">
        <v>100</v>
      </c>
      <c r="F14" s="41" t="n">
        <v>8887</v>
      </c>
      <c r="G14" s="41" t="n">
        <v>1323</v>
      </c>
      <c r="H14" s="41" t="n">
        <v>483655</v>
      </c>
      <c r="I14" s="41" t="n">
        <v>8666</v>
      </c>
      <c r="J14" s="41" t="n">
        <v>169795</v>
      </c>
      <c r="K14" s="41" t="n">
        <v>736</v>
      </c>
      <c r="L14" s="41" t="n">
        <v>2406</v>
      </c>
      <c r="M14" s="41" t="n">
        <v>55301</v>
      </c>
      <c r="N14" s="41" t="n">
        <v>76593</v>
      </c>
      <c r="O14" s="41" t="n">
        <v>66126</v>
      </c>
      <c r="P14" s="41" t="n">
        <v>741336</v>
      </c>
      <c r="Q14" s="46" t="n"/>
    </row>
    <row r="15">
      <c r="A15" s="46" t="inlineStr">
        <is>
          <t>種類別</t>
        </is>
      </c>
      <c r="B15" s="46" t="inlineStr">
        <is>
          <t>水害防備林</t>
        </is>
      </c>
      <c r="C15" s="45">
        <f>SUMIF($E$2:$N$2,"箇所",E15:N15)-O15</f>
        <v/>
      </c>
      <c r="D15" s="45">
        <f>SUMIF($E$2:$N$2,"反別(町)",E15:N15)-P15</f>
        <v/>
      </c>
      <c r="E15" s="41" t="n">
        <v>4</v>
      </c>
      <c r="F15" s="41" t="n">
        <v>14</v>
      </c>
      <c r="G15" s="41" t="n">
        <v>214</v>
      </c>
      <c r="H15" s="41" t="n">
        <v>1654</v>
      </c>
      <c r="I15" s="41" t="n">
        <v>1116</v>
      </c>
      <c r="J15" s="41" t="n">
        <v>679</v>
      </c>
      <c r="K15" s="41" t="n">
        <v>119</v>
      </c>
      <c r="L15" s="41" t="n">
        <v>28</v>
      </c>
      <c r="M15" s="41" t="n">
        <v>8301</v>
      </c>
      <c r="N15" s="41" t="n">
        <v>971</v>
      </c>
      <c r="O15" s="41" t="n">
        <v>9754</v>
      </c>
      <c r="P15" s="41" t="n">
        <v>3346</v>
      </c>
      <c r="Q15" s="46" t="n"/>
    </row>
    <row r="16">
      <c r="A16" s="46" t="inlineStr">
        <is>
          <t>種類別</t>
        </is>
      </c>
      <c r="B16" s="46" t="inlineStr">
        <is>
          <t>墜石防止林</t>
        </is>
      </c>
      <c r="C16" s="45">
        <f>SUMIF($E$2:$N$2,"箇所",E16:N16)-O16</f>
        <v/>
      </c>
      <c r="D16" s="45">
        <f>SUMIF($E$2:$N$2,"反別(町)",E16:N16)-P16</f>
        <v/>
      </c>
      <c r="E16" s="41" t="n">
        <v>1</v>
      </c>
      <c r="F16" s="41" t="n">
        <v>2</v>
      </c>
      <c r="G16" s="41" t="n">
        <v>12</v>
      </c>
      <c r="H16" s="41" t="n">
        <v>21</v>
      </c>
      <c r="I16" s="41" t="n">
        <v>37</v>
      </c>
      <c r="J16" s="41" t="n">
        <v>158</v>
      </c>
      <c r="K16" s="41" t="n">
        <v>4</v>
      </c>
      <c r="L16" s="41" t="n">
        <v>9</v>
      </c>
      <c r="M16" s="41" t="n">
        <v>290</v>
      </c>
      <c r="N16" s="41" t="n">
        <v>229</v>
      </c>
      <c r="O16" s="41" t="n">
        <v>344</v>
      </c>
      <c r="P16" s="41" t="n">
        <v>419</v>
      </c>
      <c r="Q16" s="46" t="n"/>
    </row>
    <row r="17">
      <c r="A17" s="46" t="inlineStr">
        <is>
          <t>種類別</t>
        </is>
      </c>
      <c r="B17" s="46" t="inlineStr">
        <is>
          <t>頽雪防止林</t>
        </is>
      </c>
      <c r="C17" s="45">
        <f>SUMIF($E$2:$N$2,"箇所",E17:N17)-O17</f>
        <v/>
      </c>
      <c r="D17" s="45">
        <f>SUMIF($E$2:$N$2,"反別(町)",E17:N17)-P17</f>
        <v/>
      </c>
      <c r="E17" s="46" t="n"/>
      <c r="F17" s="46" t="n"/>
      <c r="G17" s="41" t="n">
        <v>116</v>
      </c>
      <c r="H17" s="41" t="n">
        <v>2617</v>
      </c>
      <c r="I17" s="41" t="n">
        <v>508</v>
      </c>
      <c r="J17" s="41" t="n">
        <v>1714</v>
      </c>
      <c r="K17" s="41" t="n">
        <v>18</v>
      </c>
      <c r="L17" s="41" t="n">
        <v>39</v>
      </c>
      <c r="M17" s="41" t="n">
        <v>2828</v>
      </c>
      <c r="N17" s="41" t="n">
        <v>1648</v>
      </c>
      <c r="O17" s="41" t="n">
        <v>3470</v>
      </c>
      <c r="P17" s="41" t="n">
        <v>6018</v>
      </c>
      <c r="Q17" s="46" t="n"/>
    </row>
    <row r="18">
      <c r="A18" s="46" t="inlineStr">
        <is>
          <t>種類別</t>
        </is>
      </c>
      <c r="B18" s="46" t="inlineStr">
        <is>
          <t>防風林</t>
        </is>
      </c>
      <c r="C18" s="45">
        <f>SUMIF($E$2:$N$2,"箇所",E18:N18)-O18</f>
        <v/>
      </c>
      <c r="D18" s="45">
        <f>SUMIF($E$2:$N$2,"反別(町)",E18:N18)-P18</f>
        <v/>
      </c>
      <c r="E18" s="41" t="n">
        <v>46</v>
      </c>
      <c r="F18" s="41" t="n">
        <v>116</v>
      </c>
      <c r="G18" s="41" t="n">
        <v>712</v>
      </c>
      <c r="H18" s="41" t="n">
        <v>12541</v>
      </c>
      <c r="I18" s="41" t="n">
        <v>2066</v>
      </c>
      <c r="J18" s="41" t="n">
        <v>4784</v>
      </c>
      <c r="K18" s="41" t="n">
        <v>104</v>
      </c>
      <c r="L18" s="41" t="n">
        <v>153</v>
      </c>
      <c r="M18" s="41" t="n">
        <v>9155</v>
      </c>
      <c r="N18" s="41" t="n">
        <v>2563</v>
      </c>
      <c r="O18" s="41" t="n">
        <v>12083</v>
      </c>
      <c r="P18" s="41" t="n">
        <v>20157</v>
      </c>
      <c r="Q18" s="46" t="n"/>
    </row>
    <row r="19">
      <c r="A19" s="46" t="inlineStr">
        <is>
          <t>種類別</t>
        </is>
      </c>
      <c r="B19" s="46" t="inlineStr">
        <is>
          <t>飛砂防止林</t>
        </is>
      </c>
      <c r="C19" s="45">
        <f>SUMIF($E$2:$N$2,"箇所",E19:N19)-O19</f>
        <v/>
      </c>
      <c r="D19" s="45">
        <f>SUMIF($E$2:$N$2,"反別(町)",E19:N19)-P19</f>
        <v/>
      </c>
      <c r="E19" s="41" t="n">
        <v>2</v>
      </c>
      <c r="F19" s="41" t="n">
        <v>34</v>
      </c>
      <c r="G19" s="41" t="n">
        <v>131</v>
      </c>
      <c r="H19" s="41" t="n">
        <v>4871</v>
      </c>
      <c r="I19" s="41" t="n">
        <v>847</v>
      </c>
      <c r="J19" s="41" t="n">
        <v>1675</v>
      </c>
      <c r="K19" s="41" t="n">
        <v>91</v>
      </c>
      <c r="L19" s="41" t="n">
        <v>43</v>
      </c>
      <c r="M19" s="41" t="n">
        <v>8285</v>
      </c>
      <c r="N19" s="41" t="n">
        <v>2744</v>
      </c>
      <c r="O19" s="41" t="n">
        <v>9356</v>
      </c>
      <c r="P19" s="41" t="n">
        <v>9365</v>
      </c>
      <c r="Q19" s="46" t="n"/>
    </row>
    <row r="20">
      <c r="A20" s="46" t="inlineStr">
        <is>
          <t>種類別</t>
        </is>
      </c>
      <c r="B20" s="46" t="inlineStr">
        <is>
          <t>潮害防備林</t>
        </is>
      </c>
      <c r="C20" s="45">
        <f>SUMIF($E$2:$N$2,"箇所",E20:N20)-O20</f>
        <v/>
      </c>
      <c r="D20" s="45">
        <f>SUMIF($E$2:$N$2,"反別(町)",E20:N20)-P20</f>
        <v/>
      </c>
      <c r="E20" s="41" t="n">
        <v>5</v>
      </c>
      <c r="F20" s="41" t="n">
        <v>2</v>
      </c>
      <c r="G20" s="41" t="n">
        <v>864</v>
      </c>
      <c r="H20" s="41" t="n">
        <v>3620</v>
      </c>
      <c r="I20" s="41" t="n">
        <v>1641</v>
      </c>
      <c r="J20" s="41" t="n">
        <v>1935</v>
      </c>
      <c r="K20" s="41" t="n">
        <v>63</v>
      </c>
      <c r="L20" s="41" t="n">
        <v>172</v>
      </c>
      <c r="M20" s="41" t="n">
        <v>8389</v>
      </c>
      <c r="N20" s="41" t="n">
        <v>1449</v>
      </c>
      <c r="O20" s="41" t="n">
        <v>10962</v>
      </c>
      <c r="P20" s="41" t="n">
        <v>7178</v>
      </c>
      <c r="Q20" s="46" t="n"/>
    </row>
    <row r="21">
      <c r="A21" s="46" t="inlineStr">
        <is>
          <t>種類別</t>
        </is>
      </c>
      <c r="B21" s="46" t="inlineStr">
        <is>
          <t>魚附林</t>
        </is>
      </c>
      <c r="C21" s="45">
        <f>SUMIF($E$2:$N$2,"箇所",E21:N21)-O21</f>
        <v/>
      </c>
      <c r="D21" s="45">
        <f>SUMIF($E$2:$N$2,"反別(町)",E21:N21)-P21</f>
        <v/>
      </c>
      <c r="E21" s="41" t="n">
        <v>10</v>
      </c>
      <c r="F21" s="41" t="n">
        <v>37</v>
      </c>
      <c r="G21" s="41" t="n">
        <v>231</v>
      </c>
      <c r="H21" s="41" t="n">
        <v>15326</v>
      </c>
      <c r="I21" s="41" t="n">
        <v>2027</v>
      </c>
      <c r="J21" s="41" t="n">
        <v>5511</v>
      </c>
      <c r="K21" s="41" t="n">
        <v>194</v>
      </c>
      <c r="L21" s="41" t="n">
        <v>210</v>
      </c>
      <c r="M21" s="41" t="n">
        <v>17156</v>
      </c>
      <c r="N21" s="41" t="n">
        <v>11418</v>
      </c>
      <c r="O21" s="41" t="n">
        <v>19618</v>
      </c>
      <c r="P21" s="41" t="n">
        <v>32501</v>
      </c>
      <c r="Q21" s="46" t="n"/>
    </row>
    <row r="22">
      <c r="A22" s="46" t="inlineStr">
        <is>
          <t>種類別</t>
        </is>
      </c>
      <c r="B22" s="46" t="inlineStr">
        <is>
          <t>航行目標林</t>
        </is>
      </c>
      <c r="C22" s="45">
        <f>SUMIF($E$2:$N$2,"箇所",E22:N22)-O22</f>
        <v/>
      </c>
      <c r="D22" s="45">
        <f>SUMIF($E$2:$N$2,"反別(町)",E22:N22)-P22</f>
        <v/>
      </c>
      <c r="E22" s="41" t="n">
        <v>3</v>
      </c>
      <c r="F22" s="41" t="n">
        <v>9</v>
      </c>
      <c r="G22" s="41" t="n">
        <v>54</v>
      </c>
      <c r="H22" s="41" t="n">
        <v>1687</v>
      </c>
      <c r="I22" s="41" t="n">
        <v>51</v>
      </c>
      <c r="J22" s="41" t="n">
        <v>75</v>
      </c>
      <c r="K22" s="41" t="n">
        <v>23</v>
      </c>
      <c r="L22" s="41" t="n">
        <v>66</v>
      </c>
      <c r="M22" s="41" t="n">
        <v>88</v>
      </c>
      <c r="N22" s="41" t="n">
        <v>188</v>
      </c>
      <c r="O22" s="41" t="n">
        <v>219</v>
      </c>
      <c r="P22" s="41" t="n">
        <v>2023</v>
      </c>
      <c r="Q22" s="46" t="n"/>
    </row>
    <row r="23">
      <c r="A23" s="46" t="inlineStr">
        <is>
          <t>種類別</t>
        </is>
      </c>
      <c r="B23" s="46" t="inlineStr">
        <is>
          <t>公衆衛生林</t>
        </is>
      </c>
      <c r="C23" s="45">
        <f>SUMIF($E$2:$N$2,"箇所",E23:N23)-O23</f>
        <v/>
      </c>
      <c r="D23" s="45">
        <f>SUMIF($E$2:$N$2,"反別(町)",E23:N23)-P23</f>
        <v/>
      </c>
      <c r="E23" s="46" t="n"/>
      <c r="F23" s="46" t="n"/>
      <c r="G23" s="41" t="n">
        <v>1</v>
      </c>
      <c r="H23" s="41" t="n">
        <v>8</v>
      </c>
      <c r="I23" s="41" t="n">
        <v>4</v>
      </c>
      <c r="J23" s="41" t="n">
        <v>3</v>
      </c>
      <c r="K23" s="41" t="n">
        <v>1</v>
      </c>
      <c r="L23" s="41" t="n">
        <v>1</v>
      </c>
      <c r="M23" s="41" t="n">
        <v>154</v>
      </c>
      <c r="N23" s="41" t="n">
        <v>81</v>
      </c>
      <c r="O23" s="41" t="n">
        <v>160</v>
      </c>
      <c r="P23" s="41" t="n">
        <v>92</v>
      </c>
      <c r="Q23" s="46" t="n"/>
    </row>
    <row r="24">
      <c r="A24" s="46" t="inlineStr">
        <is>
          <t>種類別</t>
        </is>
      </c>
      <c r="B24" s="46" t="inlineStr">
        <is>
          <t>風致林</t>
        </is>
      </c>
      <c r="C24" s="45">
        <f>SUMIF($E$2:$N$2,"箇所",E24:N24)-O24</f>
        <v/>
      </c>
      <c r="D24" s="45">
        <f>SUMIF($E$2:$N$2,"反別(町)",E24:N24)-P24</f>
        <v/>
      </c>
      <c r="E24" s="41" t="n">
        <v>295</v>
      </c>
      <c r="F24" s="41" t="n">
        <v>588</v>
      </c>
      <c r="G24" s="41" t="n">
        <v>399</v>
      </c>
      <c r="H24" s="41" t="n">
        <v>17558</v>
      </c>
      <c r="I24" s="41" t="n">
        <v>286</v>
      </c>
      <c r="J24" s="41" t="n">
        <v>502</v>
      </c>
      <c r="K24" s="41" t="n">
        <v>4129</v>
      </c>
      <c r="L24" s="41" t="n">
        <v>2989</v>
      </c>
      <c r="M24" s="41" t="n">
        <v>2440</v>
      </c>
      <c r="N24" s="41" t="n">
        <v>2028</v>
      </c>
      <c r="O24" s="41" t="n">
        <v>7549</v>
      </c>
      <c r="P24" s="41" t="n">
        <v>23665</v>
      </c>
      <c r="Q24" s="46" t="n"/>
    </row>
    <row r="25">
      <c r="A25" s="46" t="inlineStr">
        <is>
          <t>種類別</t>
        </is>
      </c>
      <c r="B25" s="46" t="inlineStr">
        <is>
          <t>總計</t>
        </is>
      </c>
      <c r="C25" s="45">
        <f>SUMIF($E$2:$N$2,"箇所",E25:N25)-O25</f>
        <v/>
      </c>
      <c r="D25" s="45">
        <f>SUMIF($E$2:$N$2,"反別(町)",E25:N25)-P25</f>
        <v/>
      </c>
      <c r="E25" s="41" t="n">
        <v>620</v>
      </c>
      <c r="F25" s="41" t="n">
        <v>11195</v>
      </c>
      <c r="G25" s="41" t="n">
        <v>5159</v>
      </c>
      <c r="H25" s="41" t="n">
        <v>712806</v>
      </c>
      <c r="I25" s="41" t="n">
        <v>31112</v>
      </c>
      <c r="J25" s="41" t="n">
        <v>449748</v>
      </c>
      <c r="K25" s="41" t="n">
        <v>7034</v>
      </c>
      <c r="L25" s="41" t="n">
        <v>9094</v>
      </c>
      <c r="M25" s="41" t="n">
        <v>247683</v>
      </c>
      <c r="N25" s="41" t="n">
        <v>248064</v>
      </c>
      <c r="O25" s="41" t="n">
        <v>291608</v>
      </c>
      <c r="P25" s="41" t="n">
        <v>1430906</v>
      </c>
      <c r="Q25" s="46" t="n"/>
    </row>
    <row r="26">
      <c r="A26" s="46" t="inlineStr">
        <is>
          <t>北海道</t>
        </is>
      </c>
      <c r="B26" s="46" t="n"/>
      <c r="C26" s="45">
        <f>SUMIF($E$2:$N$2,"箇所",E26:N26)-O26</f>
        <v/>
      </c>
      <c r="D26" s="45">
        <f>SUMIF($E$2:$N$2,"反別(町)",E26:N26)-P26</f>
        <v/>
      </c>
      <c r="E26" s="46" t="n"/>
      <c r="F26" s="46" t="n"/>
      <c r="G26" s="41" t="n">
        <v>395</v>
      </c>
      <c r="H26" s="41" t="n">
        <v>378734</v>
      </c>
      <c r="I26" s="41" t="n">
        <v>10</v>
      </c>
      <c r="J26" s="41" t="n">
        <v>27814</v>
      </c>
      <c r="K26" s="46" t="n"/>
      <c r="L26" s="46" t="n"/>
      <c r="M26" s="46" t="n"/>
      <c r="N26" s="46" t="n"/>
      <c r="O26" s="41" t="n">
        <v>405</v>
      </c>
      <c r="P26" s="41" t="n">
        <v>406548</v>
      </c>
      <c r="Q26" s="46" t="n"/>
    </row>
    <row r="27">
      <c r="A27" s="46" t="inlineStr">
        <is>
          <t>東北區</t>
        </is>
      </c>
      <c r="B27" s="46" t="inlineStr">
        <is>
          <t>青森</t>
        </is>
      </c>
      <c r="C27" s="45">
        <f>SUMIF($E$2:$N$2,"箇所",E27:N27)-O27</f>
        <v/>
      </c>
      <c r="D27" s="45">
        <f>SUMIF($E$2:$N$2,"反別(町)",E27:N27)-P27</f>
        <v/>
      </c>
      <c r="E27" s="46" t="n"/>
      <c r="F27" s="46" t="n"/>
      <c r="G27" s="41" t="n">
        <v>98</v>
      </c>
      <c r="H27" s="41" t="n">
        <v>7660</v>
      </c>
      <c r="I27" s="41" t="n">
        <v>311</v>
      </c>
      <c r="J27" s="41" t="n">
        <v>8588</v>
      </c>
      <c r="K27" s="41" t="n">
        <v>2</v>
      </c>
      <c r="L27" s="41" t="n">
        <v>3</v>
      </c>
      <c r="M27" s="41" t="n">
        <v>1125</v>
      </c>
      <c r="N27" s="41" t="n">
        <v>1190</v>
      </c>
      <c r="O27" s="41" t="n">
        <v>1536</v>
      </c>
      <c r="P27" s="41" t="n">
        <v>17441</v>
      </c>
      <c r="Q27" s="46" t="n"/>
    </row>
    <row r="28">
      <c r="A28" s="46" t="inlineStr">
        <is>
          <t>東北區</t>
        </is>
      </c>
      <c r="B28" s="46" t="inlineStr">
        <is>
          <t>岩手</t>
        </is>
      </c>
      <c r="C28" s="45">
        <f>SUMIF($E$2:$N$2,"箇所",E28:N28)-O28</f>
        <v/>
      </c>
      <c r="D28" s="45">
        <f>SUMIF($E$2:$N$2,"反別(町)",E28:N28)-P28</f>
        <v/>
      </c>
      <c r="E28" s="46" t="n"/>
      <c r="F28" s="46" t="n"/>
      <c r="G28" s="41" t="n">
        <v>49</v>
      </c>
      <c r="H28" s="41" t="n">
        <v>7217</v>
      </c>
      <c r="I28" s="41" t="n">
        <v>70</v>
      </c>
      <c r="J28" s="41" t="n">
        <v>1329</v>
      </c>
      <c r="K28" s="41" t="n">
        <v>14</v>
      </c>
      <c r="L28" s="41" t="n">
        <v>12</v>
      </c>
      <c r="M28" s="41" t="n">
        <v>3594</v>
      </c>
      <c r="N28" s="41" t="n">
        <v>5749</v>
      </c>
      <c r="O28" s="41" t="n">
        <v>3727</v>
      </c>
      <c r="P28" s="41" t="n">
        <v>14307</v>
      </c>
      <c r="Q28" s="46" t="n"/>
    </row>
    <row r="29">
      <c r="A29" s="46" t="inlineStr">
        <is>
          <t>東北區</t>
        </is>
      </c>
      <c r="B29" s="46" t="inlineStr">
        <is>
          <t>秋田</t>
        </is>
      </c>
      <c r="C29" s="45">
        <f>SUMIF($E$2:$N$2,"箇所",E29:N29)-O29</f>
        <v/>
      </c>
      <c r="D29" s="45">
        <f>SUMIF($E$2:$N$2,"反別(町)",E29:N29)-P29</f>
        <v/>
      </c>
      <c r="E29" s="46" t="n"/>
      <c r="F29" s="46" t="n"/>
      <c r="G29" s="41" t="n">
        <v>71</v>
      </c>
      <c r="H29" s="41" t="n">
        <v>23356</v>
      </c>
      <c r="I29" s="41" t="n">
        <v>345</v>
      </c>
      <c r="J29" s="41" t="n">
        <v>8546</v>
      </c>
      <c r="K29" s="41" t="n">
        <v>13</v>
      </c>
      <c r="L29" s="41" t="n">
        <v>3</v>
      </c>
      <c r="M29" s="41" t="n">
        <v>971</v>
      </c>
      <c r="N29" s="41" t="n">
        <v>2064</v>
      </c>
      <c r="O29" s="41" t="n">
        <v>1400</v>
      </c>
      <c r="P29" s="41" t="n">
        <v>33968</v>
      </c>
      <c r="Q29" s="46" t="n"/>
    </row>
    <row r="30">
      <c r="A30" s="46" t="inlineStr">
        <is>
          <t>東北區</t>
        </is>
      </c>
      <c r="B30" s="46" t="inlineStr">
        <is>
          <t>山形</t>
        </is>
      </c>
      <c r="C30" s="45">
        <f>SUMIF($E$2:$N$2,"箇所",E30:N30)-O30</f>
        <v/>
      </c>
      <c r="D30" s="45">
        <f>SUMIF($E$2:$N$2,"反別(町)",E30:N30)-P30</f>
        <v/>
      </c>
      <c r="E30" s="46" t="n"/>
      <c r="F30" s="46" t="n"/>
      <c r="G30" s="41" t="n">
        <v>103</v>
      </c>
      <c r="H30" s="41" t="n">
        <v>52010</v>
      </c>
      <c r="I30" s="41" t="n">
        <v>187</v>
      </c>
      <c r="J30" s="41" t="n">
        <v>18733</v>
      </c>
      <c r="K30" s="41" t="n">
        <v>21</v>
      </c>
      <c r="L30" s="41" t="n">
        <v>102</v>
      </c>
      <c r="M30" s="41" t="n">
        <v>2529</v>
      </c>
      <c r="N30" s="41" t="n">
        <v>3161</v>
      </c>
      <c r="O30" s="41" t="n">
        <v>2840</v>
      </c>
      <c r="P30" s="41" t="n">
        <v>74005</v>
      </c>
      <c r="Q30" s="46" t="n"/>
    </row>
    <row r="31">
      <c r="A31" s="46" t="inlineStr">
        <is>
          <t>東北區</t>
        </is>
      </c>
      <c r="B31" s="46" t="inlineStr">
        <is>
          <t>宮城</t>
        </is>
      </c>
      <c r="C31" s="45">
        <f>SUMIF($E$2:$N$2,"箇所",E31:N31)-O31</f>
        <v/>
      </c>
      <c r="D31" s="45">
        <f>SUMIF($E$2:$N$2,"反別(町)",E31:N31)-P31</f>
        <v/>
      </c>
      <c r="E31" s="46" t="n"/>
      <c r="F31" s="46" t="n"/>
      <c r="G31" s="41" t="n">
        <v>136</v>
      </c>
      <c r="H31" s="41" t="n">
        <v>10099</v>
      </c>
      <c r="I31" s="41" t="n">
        <v>507</v>
      </c>
      <c r="J31" s="41" t="n">
        <v>4826</v>
      </c>
      <c r="K31" s="41" t="n">
        <v>22</v>
      </c>
      <c r="L31" s="41" t="n">
        <v>6</v>
      </c>
      <c r="M31" s="41" t="n">
        <v>3831</v>
      </c>
      <c r="N31" s="41" t="n">
        <v>2558</v>
      </c>
      <c r="O31" s="41" t="n">
        <v>4496</v>
      </c>
      <c r="P31" s="41" t="n">
        <v>17488</v>
      </c>
      <c r="Q31" s="46" t="n"/>
    </row>
    <row r="32">
      <c r="A32" s="46" t="inlineStr">
        <is>
          <t>東北區</t>
        </is>
      </c>
      <c r="B32" s="46" t="inlineStr">
        <is>
          <t>福島</t>
        </is>
      </c>
      <c r="C32" s="45">
        <f>SUMIF($E$2:$N$2,"箇所",E32:N32)-O32</f>
        <v/>
      </c>
      <c r="D32" s="45">
        <f>SUMIF($E$2:$N$2,"反別(町)",E32:N32)-P32</f>
        <v/>
      </c>
      <c r="E32" s="46" t="n"/>
      <c r="F32" s="46" t="n"/>
      <c r="G32" s="41" t="n">
        <v>966</v>
      </c>
      <c r="H32" s="41" t="n">
        <v>22664</v>
      </c>
      <c r="I32" s="41" t="n">
        <v>835</v>
      </c>
      <c r="J32" s="41" t="n">
        <v>16630</v>
      </c>
      <c r="K32" s="41" t="n">
        <v>6</v>
      </c>
      <c r="L32" s="41" t="n">
        <v>1</v>
      </c>
      <c r="M32" s="41" t="n">
        <v>3465</v>
      </c>
      <c r="N32" s="41" t="n">
        <v>3791</v>
      </c>
      <c r="O32" s="41" t="n">
        <v>5272</v>
      </c>
      <c r="P32" s="41" t="n">
        <v>43085</v>
      </c>
      <c r="Q32" s="46" t="n"/>
    </row>
    <row r="33">
      <c r="A33" s="46" t="inlineStr">
        <is>
          <t>關東區</t>
        </is>
      </c>
      <c r="B33" s="46" t="inlineStr">
        <is>
          <t>茨城</t>
        </is>
      </c>
      <c r="C33" s="45">
        <f>SUMIF($E$2:$N$2,"箇所",E33:N33)-O33</f>
        <v/>
      </c>
      <c r="D33" s="45">
        <f>SUMIF($E$2:$N$2,"反別(町)",E33:N33)-P33</f>
        <v/>
      </c>
      <c r="E33" s="41" t="n">
        <v>9</v>
      </c>
      <c r="F33" s="41" t="n">
        <v>52</v>
      </c>
      <c r="G33" s="41" t="n">
        <v>230</v>
      </c>
      <c r="H33" s="41" t="n">
        <v>585</v>
      </c>
      <c r="I33" s="41" t="n">
        <v>56</v>
      </c>
      <c r="J33" s="41" t="n">
        <v>141</v>
      </c>
      <c r="K33" s="41" t="n">
        <v>30</v>
      </c>
      <c r="L33" s="41" t="n">
        <v>16</v>
      </c>
      <c r="M33" s="41" t="n">
        <v>1938</v>
      </c>
      <c r="N33" s="41" t="n">
        <v>635</v>
      </c>
      <c r="O33" s="41" t="n">
        <v>2263</v>
      </c>
      <c r="P33" s="41" t="n">
        <v>1429</v>
      </c>
      <c r="Q33" s="46" t="n"/>
    </row>
    <row r="34">
      <c r="A34" s="46" t="inlineStr">
        <is>
          <t>關東區</t>
        </is>
      </c>
      <c r="B34" s="46" t="inlineStr">
        <is>
          <t>栃木</t>
        </is>
      </c>
      <c r="C34" s="45">
        <f>SUMIF($E$2:$N$2,"箇所",E34:N34)-O34</f>
        <v/>
      </c>
      <c r="D34" s="45">
        <f>SUMIF($E$2:$N$2,"反別(町)",E34:N34)-P34</f>
        <v/>
      </c>
      <c r="E34" s="41" t="n">
        <v>9</v>
      </c>
      <c r="F34" s="41" t="n">
        <v>1282</v>
      </c>
      <c r="G34" s="41" t="n">
        <v>227</v>
      </c>
      <c r="H34" s="41" t="n">
        <v>15222</v>
      </c>
      <c r="I34" s="41" t="n">
        <v>93</v>
      </c>
      <c r="J34" s="41" t="n">
        <v>2254</v>
      </c>
      <c r="K34" s="41" t="n">
        <v>36</v>
      </c>
      <c r="L34" s="41" t="n">
        <v>29</v>
      </c>
      <c r="M34" s="41" t="n">
        <v>4483</v>
      </c>
      <c r="N34" s="41" t="n">
        <v>14531</v>
      </c>
      <c r="O34" s="41" t="n">
        <v>4848</v>
      </c>
      <c r="P34" s="41" t="n">
        <v>33317</v>
      </c>
      <c r="Q34" s="46" t="n"/>
    </row>
    <row r="35">
      <c r="A35" s="46" t="inlineStr">
        <is>
          <t>關東區</t>
        </is>
      </c>
      <c r="B35" s="46" t="inlineStr">
        <is>
          <t>群馬</t>
        </is>
      </c>
      <c r="C35" s="45">
        <f>SUMIF($E$2:$N$2,"箇所",E35:N35)-O35</f>
        <v/>
      </c>
      <c r="D35" s="45">
        <f>SUMIF($E$2:$N$2,"反別(町)",E35:N35)-P35</f>
        <v/>
      </c>
      <c r="E35" s="41" t="n">
        <v>4</v>
      </c>
      <c r="F35" s="41" t="n">
        <v>10</v>
      </c>
      <c r="G35" s="41" t="n">
        <v>403</v>
      </c>
      <c r="H35" s="41" t="n">
        <v>4779</v>
      </c>
      <c r="I35" s="41" t="n">
        <v>145</v>
      </c>
      <c r="J35" s="41" t="n">
        <v>2485</v>
      </c>
      <c r="K35" s="41" t="n">
        <v>190</v>
      </c>
      <c r="L35" s="41" t="n">
        <v>312</v>
      </c>
      <c r="M35" s="41" t="n">
        <v>14206</v>
      </c>
      <c r="N35" s="41" t="n">
        <v>25249</v>
      </c>
      <c r="O35" s="41" t="n">
        <v>14948</v>
      </c>
      <c r="P35" s="41" t="n">
        <v>32835</v>
      </c>
      <c r="Q35" s="46" t="n"/>
    </row>
    <row r="36">
      <c r="A36" s="46" t="inlineStr">
        <is>
          <t>關東區</t>
        </is>
      </c>
      <c r="B36" s="46" t="inlineStr">
        <is>
          <t>埼玉</t>
        </is>
      </c>
      <c r="C36" s="45">
        <f>SUMIF($E$2:$N$2,"箇所",E36:N36)-O36</f>
        <v/>
      </c>
      <c r="D36" s="45">
        <f>SUMIF($E$2:$N$2,"反別(町)",E36:N36)-P36</f>
        <v/>
      </c>
      <c r="E36" s="46" t="n"/>
      <c r="F36" s="46" t="n"/>
      <c r="G36" s="41" t="n">
        <v>33</v>
      </c>
      <c r="H36" s="41" t="n">
        <v>27</v>
      </c>
      <c r="I36" s="41" t="n">
        <v>87</v>
      </c>
      <c r="J36" s="41" t="n">
        <v>487</v>
      </c>
      <c r="K36" s="41" t="n">
        <v>55</v>
      </c>
      <c r="L36" s="41" t="n">
        <v>44</v>
      </c>
      <c r="M36" s="41" t="n">
        <v>3745</v>
      </c>
      <c r="N36" s="41" t="n">
        <v>5660</v>
      </c>
      <c r="O36" s="41" t="n">
        <v>3920</v>
      </c>
      <c r="P36" s="41" t="n">
        <v>6218</v>
      </c>
      <c r="Q36" s="46" t="n"/>
    </row>
    <row r="37">
      <c r="A37" s="46" t="inlineStr">
        <is>
          <t>關東區</t>
        </is>
      </c>
      <c r="B37" s="46" t="inlineStr">
        <is>
          <t>千葉</t>
        </is>
      </c>
      <c r="C37" s="45">
        <f>SUMIF($E$2:$N$2,"箇所",E37:N37)-O37</f>
        <v/>
      </c>
      <c r="D37" s="45">
        <f>SUMIF($E$2:$N$2,"反別(町)",E37:N37)-P37</f>
        <v/>
      </c>
      <c r="E37" s="46" t="n"/>
      <c r="F37" s="46" t="n"/>
      <c r="G37" s="41" t="n">
        <v>81</v>
      </c>
      <c r="H37" s="41" t="n">
        <v>136</v>
      </c>
      <c r="I37" s="41" t="n">
        <v>55</v>
      </c>
      <c r="J37" s="41" t="n">
        <v>62</v>
      </c>
      <c r="K37" s="41" t="n">
        <v>23</v>
      </c>
      <c r="L37" s="41" t="n">
        <v>20</v>
      </c>
      <c r="M37" s="41" t="n">
        <v>584</v>
      </c>
      <c r="N37" s="41" t="n">
        <v>130</v>
      </c>
      <c r="O37" s="41" t="n">
        <v>743</v>
      </c>
      <c r="P37" s="41" t="n">
        <v>348</v>
      </c>
      <c r="Q37" s="46" t="n"/>
    </row>
    <row r="38">
      <c r="A38" s="46" t="inlineStr">
        <is>
          <t>關東區</t>
        </is>
      </c>
      <c r="B38" s="46" t="inlineStr">
        <is>
          <t>東京</t>
        </is>
      </c>
      <c r="C38" s="45">
        <f>SUMIF($E$2:$N$2,"箇所",E38:N38)-O38</f>
        <v/>
      </c>
      <c r="D38" s="45">
        <f>SUMIF($E$2:$N$2,"反別(町)",E38:N38)-P38</f>
        <v/>
      </c>
      <c r="E38" s="41" t="n">
        <v>1</v>
      </c>
      <c r="F38" s="46" t="n"/>
      <c r="G38" s="46" t="n"/>
      <c r="H38" s="46" t="n"/>
      <c r="I38" s="41" t="n">
        <v>15</v>
      </c>
      <c r="J38" s="41" t="n">
        <v>814</v>
      </c>
      <c r="K38" s="41" t="n">
        <v>46</v>
      </c>
      <c r="L38" s="41" t="n">
        <v>49</v>
      </c>
      <c r="M38" s="41" t="n">
        <v>33</v>
      </c>
      <c r="N38" s="41" t="n">
        <v>4454</v>
      </c>
      <c r="O38" s="41" t="n">
        <v>95</v>
      </c>
      <c r="P38" s="41" t="n">
        <v>5318</v>
      </c>
      <c r="Q38" s="46" t="n"/>
    </row>
    <row r="39">
      <c r="A39" s="46" t="inlineStr">
        <is>
          <t>關東區</t>
        </is>
      </c>
      <c r="B39" s="46" t="inlineStr">
        <is>
          <t>神奈川</t>
        </is>
      </c>
      <c r="C39" s="45">
        <f>SUMIF($E$2:$N$2,"箇所",E39:N39)-O39</f>
        <v/>
      </c>
      <c r="D39" s="45">
        <f>SUMIF($E$2:$N$2,"反別(町)",E39:N39)-P39</f>
        <v/>
      </c>
      <c r="E39" s="41" t="n">
        <v>65</v>
      </c>
      <c r="F39" s="41" t="n">
        <v>228</v>
      </c>
      <c r="G39" s="41" t="n">
        <v>11</v>
      </c>
      <c r="H39" s="41" t="n">
        <v>2</v>
      </c>
      <c r="I39" s="41" t="n">
        <v>52</v>
      </c>
      <c r="J39" s="41" t="n">
        <v>139</v>
      </c>
      <c r="K39" s="41" t="n">
        <v>284</v>
      </c>
      <c r="L39" s="41" t="n">
        <v>179</v>
      </c>
      <c r="M39" s="41" t="n">
        <v>1591</v>
      </c>
      <c r="N39" s="41" t="n">
        <v>1022</v>
      </c>
      <c r="O39" s="41" t="n">
        <v>2003</v>
      </c>
      <c r="P39" s="41" t="n">
        <v>1570</v>
      </c>
      <c r="Q39" s="46" t="n"/>
    </row>
    <row r="40">
      <c r="A40" s="46" t="inlineStr">
        <is>
          <t>北陸區</t>
        </is>
      </c>
      <c r="B40" s="46" t="inlineStr">
        <is>
          <t>新潟</t>
        </is>
      </c>
      <c r="C40" s="45">
        <f>SUMIF($E$2:$N$2,"箇所",E40:N40)-O40</f>
        <v/>
      </c>
      <c r="D40" s="45">
        <f>SUMIF($E$2:$N$2,"反別(町)",E40:N40)-P40</f>
        <v/>
      </c>
      <c r="E40" s="41" t="n">
        <v>3</v>
      </c>
      <c r="F40" s="41" t="n">
        <v>18</v>
      </c>
      <c r="G40" s="41" t="n">
        <v>302</v>
      </c>
      <c r="H40" s="41" t="n">
        <v>24306</v>
      </c>
      <c r="I40" s="41" t="n">
        <v>1544</v>
      </c>
      <c r="J40" s="41" t="n">
        <v>18391</v>
      </c>
      <c r="K40" s="41" t="n">
        <v>73</v>
      </c>
      <c r="L40" s="41" t="n">
        <v>69</v>
      </c>
      <c r="M40" s="41" t="n">
        <v>5881</v>
      </c>
      <c r="N40" s="41" t="n">
        <v>8660</v>
      </c>
      <c r="O40" s="41" t="n">
        <v>7803</v>
      </c>
      <c r="P40" s="41" t="n">
        <v>51445</v>
      </c>
      <c r="Q40" s="46" t="n"/>
    </row>
    <row r="41">
      <c r="A41" s="46" t="inlineStr">
        <is>
          <t>北陸區</t>
        </is>
      </c>
      <c r="B41" s="46" t="inlineStr">
        <is>
          <t>富山</t>
        </is>
      </c>
      <c r="C41" s="45">
        <f>SUMIF($E$2:$N$2,"箇所",E41:N41)-O41</f>
        <v/>
      </c>
      <c r="D41" s="45">
        <f>SUMIF($E$2:$N$2,"反別(町)",E41:N41)-P41</f>
        <v/>
      </c>
      <c r="E41" s="46" t="n"/>
      <c r="F41" s="46" t="n"/>
      <c r="G41" s="41" t="n">
        <v>211</v>
      </c>
      <c r="H41" s="41" t="n">
        <v>54533</v>
      </c>
      <c r="I41" s="41" t="n">
        <v>1323</v>
      </c>
      <c r="J41" s="41" t="n">
        <v>10131</v>
      </c>
      <c r="K41" s="41" t="n">
        <v>15</v>
      </c>
      <c r="L41" s="41" t="n">
        <v>3</v>
      </c>
      <c r="M41" s="41" t="n">
        <v>8850</v>
      </c>
      <c r="N41" s="41" t="n">
        <v>12176</v>
      </c>
      <c r="O41" s="41" t="n">
        <v>10399</v>
      </c>
      <c r="P41" s="41" t="n">
        <v>76843</v>
      </c>
      <c r="Q41" s="46" t="n"/>
    </row>
    <row r="42">
      <c r="A42" s="46" t="inlineStr">
        <is>
          <t>北陸區</t>
        </is>
      </c>
      <c r="B42" s="46" t="inlineStr">
        <is>
          <t>石川</t>
        </is>
      </c>
      <c r="C42" s="45">
        <f>SUMIF($E$2:$N$2,"箇所",E42:N42)-O42</f>
        <v/>
      </c>
      <c r="D42" s="45">
        <f>SUMIF($E$2:$N$2,"反別(町)",E42:N42)-P42</f>
        <v/>
      </c>
      <c r="E42" s="46" t="n"/>
      <c r="F42" s="46" t="n"/>
      <c r="G42" s="41" t="n">
        <v>86</v>
      </c>
      <c r="H42" s="41" t="n">
        <v>13861</v>
      </c>
      <c r="I42" s="41" t="n">
        <v>716</v>
      </c>
      <c r="J42" s="41" t="n">
        <v>2825</v>
      </c>
      <c r="K42" s="41" t="n">
        <v>67</v>
      </c>
      <c r="L42" s="41" t="n">
        <v>32</v>
      </c>
      <c r="M42" s="41" t="n">
        <v>10143</v>
      </c>
      <c r="N42" s="41" t="n">
        <v>6584</v>
      </c>
      <c r="O42" s="41" t="n">
        <v>11012</v>
      </c>
      <c r="P42" s="41" t="n">
        <v>23302</v>
      </c>
      <c r="Q42" s="46" t="n"/>
    </row>
    <row r="43">
      <c r="A43" s="46" t="inlineStr">
        <is>
          <t>北陸區</t>
        </is>
      </c>
      <c r="B43" s="46" t="inlineStr">
        <is>
          <t>福井</t>
        </is>
      </c>
      <c r="C43" s="45">
        <f>SUMIF($E$2:$N$2,"箇所",E43:N43)-O43</f>
        <v/>
      </c>
      <c r="D43" s="45">
        <f>SUMIF($E$2:$N$2,"反別(町)",E43:N43)-P43</f>
        <v/>
      </c>
      <c r="E43" s="46" t="n"/>
      <c r="F43" s="46" t="n"/>
      <c r="G43" s="41" t="n">
        <v>6</v>
      </c>
      <c r="H43" s="41" t="n">
        <v>1132</v>
      </c>
      <c r="I43" s="41" t="n">
        <v>2561</v>
      </c>
      <c r="J43" s="41" t="n">
        <v>22919</v>
      </c>
      <c r="K43" s="41" t="n">
        <v>216</v>
      </c>
      <c r="L43" s="41" t="n">
        <v>880</v>
      </c>
      <c r="M43" s="41" t="n">
        <v>24956</v>
      </c>
      <c r="N43" s="41" t="n">
        <v>24909</v>
      </c>
      <c r="O43" s="41" t="n">
        <v>27739</v>
      </c>
      <c r="P43" s="41" t="n">
        <v>49840</v>
      </c>
      <c r="Q43" s="46" t="n"/>
    </row>
    <row r="44">
      <c r="A44" s="46" t="inlineStr">
        <is>
          <t>東山區</t>
        </is>
      </c>
      <c r="B44" s="46" t="inlineStr">
        <is>
          <t>長野</t>
        </is>
      </c>
      <c r="C44" s="45">
        <f>SUMIF($E$2:$N$2,"箇所",E44:N44)-O44</f>
        <v/>
      </c>
      <c r="D44" s="45">
        <f>SUMIF($E$2:$N$2,"反別(町)",E44:N44)-P44</f>
        <v/>
      </c>
      <c r="E44" s="41" t="n">
        <v>48</v>
      </c>
      <c r="F44" s="41" t="n">
        <v>752</v>
      </c>
      <c r="G44" s="41" t="n">
        <v>66</v>
      </c>
      <c r="H44" s="41" t="n">
        <v>44733</v>
      </c>
      <c r="I44" s="41" t="n">
        <v>1358</v>
      </c>
      <c r="J44" s="41" t="n">
        <v>29542</v>
      </c>
      <c r="K44" s="41" t="n">
        <v>380</v>
      </c>
      <c r="L44" s="41" t="n">
        <v>570</v>
      </c>
      <c r="M44" s="41" t="n">
        <v>16658</v>
      </c>
      <c r="N44" s="41" t="n">
        <v>7279</v>
      </c>
      <c r="O44" s="41" t="n">
        <v>18510</v>
      </c>
      <c r="P44" s="41" t="n">
        <v>82876</v>
      </c>
      <c r="Q44" s="46" t="n"/>
    </row>
    <row r="45">
      <c r="A45" s="46" t="inlineStr">
        <is>
          <t>東山區</t>
        </is>
      </c>
      <c r="B45" s="46" t="inlineStr">
        <is>
          <t>岐阜</t>
        </is>
      </c>
      <c r="C45" s="45">
        <f>SUMIF($E$2:$N$2,"箇所",E45:N45)-O45</f>
        <v/>
      </c>
      <c r="D45" s="45">
        <f>SUMIF($E$2:$N$2,"反別(町)",E45:N45)-P45</f>
        <v/>
      </c>
      <c r="E45" s="41" t="n">
        <v>104</v>
      </c>
      <c r="F45" s="41" t="n">
        <v>714</v>
      </c>
      <c r="G45" s="41" t="n">
        <v>40</v>
      </c>
      <c r="H45" s="41" t="n">
        <v>10820</v>
      </c>
      <c r="I45" s="41" t="n">
        <v>908</v>
      </c>
      <c r="J45" s="41" t="n">
        <v>115419</v>
      </c>
      <c r="K45" s="41" t="n">
        <v>81</v>
      </c>
      <c r="L45" s="41" t="n">
        <v>209</v>
      </c>
      <c r="M45" s="41" t="n">
        <v>16682</v>
      </c>
      <c r="N45" s="41" t="n">
        <v>43772</v>
      </c>
      <c r="O45" s="41" t="n">
        <v>17815</v>
      </c>
      <c r="P45" s="41" t="n">
        <v>170934</v>
      </c>
      <c r="Q45" s="46" t="n"/>
    </row>
    <row r="46">
      <c r="A46" s="46" t="inlineStr">
        <is>
          <t>東山區</t>
        </is>
      </c>
      <c r="B46" s="46" t="inlineStr">
        <is>
          <t>滋賀</t>
        </is>
      </c>
      <c r="C46" s="45">
        <f>SUMIF($E$2:$N$2,"箇所",E46:N46)-O46</f>
        <v/>
      </c>
      <c r="D46" s="45">
        <f>SUMIF($E$2:$N$2,"反別(町)",E46:N46)-P46</f>
        <v/>
      </c>
      <c r="E46" s="46" t="n"/>
      <c r="F46" s="46" t="n"/>
      <c r="G46" s="41" t="n">
        <v>55</v>
      </c>
      <c r="H46" s="41" t="n">
        <v>3296</v>
      </c>
      <c r="I46" s="41" t="n">
        <v>840</v>
      </c>
      <c r="J46" s="41" t="n">
        <v>13467</v>
      </c>
      <c r="K46" s="41" t="n">
        <v>517</v>
      </c>
      <c r="L46" s="41" t="n">
        <v>1298</v>
      </c>
      <c r="M46" s="41" t="n">
        <v>9820</v>
      </c>
      <c r="N46" s="41" t="n">
        <v>5305</v>
      </c>
      <c r="O46" s="41" t="n">
        <v>11232</v>
      </c>
      <c r="P46" s="41" t="n">
        <v>23367</v>
      </c>
      <c r="Q46" s="46" t="n"/>
    </row>
    <row r="47">
      <c r="A47" s="46" t="inlineStr">
        <is>
          <t>東海區</t>
        </is>
      </c>
      <c r="B47" s="46" t="inlineStr">
        <is>
          <t>山梨</t>
        </is>
      </c>
      <c r="C47" s="45">
        <f>SUMIF($E$2:$N$2,"箇所",E47:N47)-O47</f>
        <v/>
      </c>
      <c r="D47" s="45">
        <f>SUMIF($E$2:$N$2,"反別(町)",E47:N47)-P47</f>
        <v/>
      </c>
      <c r="E47" s="41" t="n">
        <v>251</v>
      </c>
      <c r="F47" s="41" t="n">
        <v>7375</v>
      </c>
      <c r="G47" s="41" t="n">
        <v>32</v>
      </c>
      <c r="H47" s="41" t="n">
        <v>108</v>
      </c>
      <c r="I47" s="41" t="n">
        <v>1028</v>
      </c>
      <c r="J47" s="41" t="n">
        <v>58218</v>
      </c>
      <c r="K47" s="41" t="n">
        <v>540</v>
      </c>
      <c r="L47" s="41" t="n">
        <v>265</v>
      </c>
      <c r="M47" s="41" t="n">
        <v>2816</v>
      </c>
      <c r="N47" s="41" t="n">
        <v>972</v>
      </c>
      <c r="O47" s="41" t="n">
        <v>4667</v>
      </c>
      <c r="P47" s="41" t="n">
        <v>66938</v>
      </c>
      <c r="Q47" s="46" t="n"/>
    </row>
    <row r="48">
      <c r="A48" s="46" t="inlineStr">
        <is>
          <t>東海區</t>
        </is>
      </c>
      <c r="B48" s="46" t="inlineStr">
        <is>
          <t>静岡</t>
        </is>
      </c>
      <c r="C48" s="45">
        <f>SUMIF($E$2:$N$2,"箇所",E48:N48)-O48</f>
        <v/>
      </c>
      <c r="D48" s="45">
        <f>SUMIF($E$2:$N$2,"反別(町)",E48:N48)-P48</f>
        <v/>
      </c>
      <c r="E48" s="41" t="n">
        <v>69</v>
      </c>
      <c r="F48" s="41" t="n">
        <v>496</v>
      </c>
      <c r="G48" s="46" t="n"/>
      <c r="H48" s="46" t="n"/>
      <c r="I48" s="41" t="n">
        <v>224</v>
      </c>
      <c r="J48" s="41" t="n">
        <v>1586</v>
      </c>
      <c r="K48" s="41" t="n">
        <v>506</v>
      </c>
      <c r="L48" s="41" t="n">
        <v>358</v>
      </c>
      <c r="M48" s="41" t="n">
        <v>5200</v>
      </c>
      <c r="N48" s="41" t="n">
        <v>7178</v>
      </c>
      <c r="O48" s="41" t="n">
        <v>5999</v>
      </c>
      <c r="P48" s="41" t="n">
        <v>9618</v>
      </c>
      <c r="Q48" s="46" t="n"/>
    </row>
    <row r="49">
      <c r="A49" s="46" t="inlineStr">
        <is>
          <t>東海區</t>
        </is>
      </c>
      <c r="B49" s="46" t="inlineStr">
        <is>
          <t>愛知</t>
        </is>
      </c>
      <c r="C49" s="45">
        <f>SUMIF($E$2:$N$2,"箇所",E49:N49)-O49</f>
        <v/>
      </c>
      <c r="D49" s="45">
        <f>SUMIF($E$2:$N$2,"反別(町)",E49:N49)-P49</f>
        <v/>
      </c>
      <c r="E49" s="41" t="n">
        <v>49</v>
      </c>
      <c r="F49" s="41" t="n">
        <v>207</v>
      </c>
      <c r="G49" s="41" t="n">
        <v>4</v>
      </c>
      <c r="H49" s="41" t="n">
        <v>10</v>
      </c>
      <c r="I49" s="41" t="n">
        <v>213</v>
      </c>
      <c r="J49" s="41" t="n">
        <v>143</v>
      </c>
      <c r="K49" s="41" t="n">
        <v>1234</v>
      </c>
      <c r="L49" s="41" t="n">
        <v>399</v>
      </c>
      <c r="M49" s="41" t="n">
        <v>2220</v>
      </c>
      <c r="N49" s="41" t="n">
        <v>334</v>
      </c>
      <c r="O49" s="41" t="n">
        <v>3720</v>
      </c>
      <c r="P49" s="41" t="n">
        <v>1091</v>
      </c>
      <c r="Q49" s="46" t="n"/>
    </row>
    <row r="50">
      <c r="A50" s="46" t="inlineStr">
        <is>
          <t>東海區</t>
        </is>
      </c>
      <c r="B50" s="46" t="inlineStr">
        <is>
          <t>三重</t>
        </is>
      </c>
      <c r="C50" s="45">
        <f>SUMIF($E$2:$N$2,"箇所",E50:N50)-O50</f>
        <v/>
      </c>
      <c r="D50" s="45">
        <f>SUMIF($E$2:$N$2,"反別(町)",E50:N50)-P50</f>
        <v/>
      </c>
      <c r="E50" s="41" t="n">
        <v>6</v>
      </c>
      <c r="F50" s="41" t="n">
        <v>57</v>
      </c>
      <c r="G50" s="41" t="n">
        <v>26</v>
      </c>
      <c r="H50" s="41" t="n">
        <v>1765</v>
      </c>
      <c r="I50" s="41" t="n">
        <v>349</v>
      </c>
      <c r="J50" s="41" t="n">
        <v>669</v>
      </c>
      <c r="K50" s="41" t="n">
        <v>78</v>
      </c>
      <c r="L50" s="41" t="n">
        <v>84</v>
      </c>
      <c r="M50" s="41" t="n">
        <v>1738</v>
      </c>
      <c r="N50" s="41" t="n">
        <v>993</v>
      </c>
      <c r="O50" s="41" t="n">
        <v>2197</v>
      </c>
      <c r="P50" s="41" t="n">
        <v>3567</v>
      </c>
      <c r="Q50" s="46" t="n"/>
    </row>
    <row r="51">
      <c r="A51" s="46" t="inlineStr">
        <is>
          <t>近畿區</t>
        </is>
      </c>
      <c r="B51" s="46" t="inlineStr">
        <is>
          <t>京都</t>
        </is>
      </c>
      <c r="C51" s="45">
        <f>SUMIF($E$2:$N$2,"箇所",E51:N51)-O51</f>
        <v/>
      </c>
      <c r="D51" s="45">
        <f>SUMIF($E$2:$N$2,"反別(町)",E51:N51)-P51</f>
        <v/>
      </c>
      <c r="E51" s="41" t="n">
        <v>1</v>
      </c>
      <c r="F51" s="41" t="n">
        <v>4</v>
      </c>
      <c r="G51" s="41" t="n">
        <v>54</v>
      </c>
      <c r="H51" s="41" t="n">
        <v>1081</v>
      </c>
      <c r="I51" s="41" t="n">
        <v>440</v>
      </c>
      <c r="J51" s="41" t="n">
        <v>2147</v>
      </c>
      <c r="K51" s="41" t="n">
        <v>77</v>
      </c>
      <c r="L51" s="41" t="n">
        <v>161</v>
      </c>
      <c r="M51" s="41" t="n">
        <v>1352</v>
      </c>
      <c r="N51" s="41" t="n">
        <v>811</v>
      </c>
      <c r="O51" s="41" t="n">
        <v>1924</v>
      </c>
      <c r="P51" s="41" t="n">
        <v>4204</v>
      </c>
      <c r="Q51" s="46" t="n"/>
    </row>
    <row r="52">
      <c r="A52" s="46" t="inlineStr">
        <is>
          <t>近畿區</t>
        </is>
      </c>
      <c r="B52" s="46" t="inlineStr">
        <is>
          <t>兵庫</t>
        </is>
      </c>
      <c r="C52" s="45">
        <f>SUMIF($E$2:$N$2,"箇所",E52:N52)-O52</f>
        <v/>
      </c>
      <c r="D52" s="45">
        <f>SUMIF($E$2:$N$2,"反別(町)",E52:N52)-P52</f>
        <v/>
      </c>
      <c r="E52" s="41" t="n">
        <v>1</v>
      </c>
      <c r="F52" s="41" t="n">
        <v>1</v>
      </c>
      <c r="G52" s="41" t="n">
        <v>86</v>
      </c>
      <c r="H52" s="41" t="n">
        <v>2464</v>
      </c>
      <c r="I52" s="41" t="n">
        <v>1039</v>
      </c>
      <c r="J52" s="41" t="n">
        <v>6919</v>
      </c>
      <c r="K52" s="41" t="n">
        <v>401</v>
      </c>
      <c r="L52" s="41" t="n">
        <v>362</v>
      </c>
      <c r="M52" s="41" t="n">
        <v>3339</v>
      </c>
      <c r="N52" s="41" t="n">
        <v>3083</v>
      </c>
      <c r="O52" s="41" t="n">
        <v>4866</v>
      </c>
      <c r="P52" s="41" t="n">
        <v>12823</v>
      </c>
      <c r="Q52" s="46" t="n"/>
    </row>
    <row r="53">
      <c r="A53" s="46" t="inlineStr">
        <is>
          <t>近畿區</t>
        </is>
      </c>
      <c r="B53" s="46" t="inlineStr">
        <is>
          <t>大阪</t>
        </is>
      </c>
      <c r="C53" s="45">
        <f>SUMIF($E$2:$N$2,"箇所",E53:N53)-O53</f>
        <v/>
      </c>
      <c r="D53" s="45">
        <f>SUMIF($E$2:$N$2,"反別(町)",E53:N53)-P53</f>
        <v/>
      </c>
      <c r="E53" s="46" t="n"/>
      <c r="F53" s="46" t="n"/>
      <c r="G53" s="41" t="n">
        <v>1</v>
      </c>
      <c r="H53" s="41" t="n">
        <v>21</v>
      </c>
      <c r="I53" s="41" t="n">
        <v>31</v>
      </c>
      <c r="J53" s="41" t="n">
        <v>368</v>
      </c>
      <c r="K53" s="41" t="n">
        <v>67</v>
      </c>
      <c r="L53" s="41" t="n">
        <v>129</v>
      </c>
      <c r="M53" s="41" t="n">
        <v>76</v>
      </c>
      <c r="N53" s="41" t="n">
        <v>47</v>
      </c>
      <c r="O53" s="41" t="n">
        <v>175</v>
      </c>
      <c r="P53" s="41" t="n">
        <v>565</v>
      </c>
      <c r="Q53" s="46" t="n"/>
    </row>
    <row r="54">
      <c r="A54" s="46" t="inlineStr">
        <is>
          <t>近畿區</t>
        </is>
      </c>
      <c r="B54" s="46" t="inlineStr">
        <is>
          <t>奈良</t>
        </is>
      </c>
      <c r="C54" s="45">
        <f>SUMIF($E$2:$N$2,"箇所",E54:N54)-O54</f>
        <v/>
      </c>
      <c r="D54" s="45">
        <f>SUMIF($E$2:$N$2,"反別(町)",E54:N54)-P54</f>
        <v/>
      </c>
      <c r="E54" s="46" t="n"/>
      <c r="F54" s="46" t="n"/>
      <c r="G54" s="41" t="n">
        <v>11</v>
      </c>
      <c r="H54" s="41" t="n">
        <v>262</v>
      </c>
      <c r="I54" s="41" t="n">
        <v>133</v>
      </c>
      <c r="J54" s="41" t="n">
        <v>365</v>
      </c>
      <c r="K54" s="41" t="n">
        <v>30</v>
      </c>
      <c r="L54" s="41" t="n">
        <v>392</v>
      </c>
      <c r="M54" s="41" t="n">
        <v>252</v>
      </c>
      <c r="N54" s="41" t="n">
        <v>76</v>
      </c>
      <c r="O54" s="41" t="n">
        <v>426</v>
      </c>
      <c r="P54" s="41" t="n">
        <v>1095</v>
      </c>
      <c r="Q54" s="46" t="n"/>
    </row>
    <row r="55">
      <c r="A55" s="46" t="inlineStr">
        <is>
          <t>近畿區</t>
        </is>
      </c>
      <c r="B55" s="46" t="inlineStr">
        <is>
          <t>和歌山</t>
        </is>
      </c>
      <c r="C55" s="45">
        <f>SUMIF($E$2:$N$2,"箇所",E55:N55)-O55</f>
        <v/>
      </c>
      <c r="D55" s="45">
        <f>SUMIF($E$2:$N$2,"反別(町)",E55:N55)-P55</f>
        <v/>
      </c>
      <c r="E55" s="46" t="n"/>
      <c r="F55" s="46" t="n"/>
      <c r="G55" s="41" t="n">
        <v>10</v>
      </c>
      <c r="H55" s="41" t="n">
        <v>159</v>
      </c>
      <c r="I55" s="41" t="n">
        <v>706</v>
      </c>
      <c r="J55" s="41" t="n">
        <v>5072</v>
      </c>
      <c r="K55" s="41" t="n">
        <v>111</v>
      </c>
      <c r="L55" s="41" t="n">
        <v>153</v>
      </c>
      <c r="M55" s="41" t="n">
        <v>515</v>
      </c>
      <c r="N55" s="41" t="n">
        <v>477</v>
      </c>
      <c r="O55" s="41" t="n">
        <v>1342</v>
      </c>
      <c r="P55" s="41" t="n">
        <v>5861</v>
      </c>
      <c r="Q55" s="46" t="n"/>
    </row>
    <row r="56">
      <c r="A56" s="46" t="inlineStr">
        <is>
          <t>中國區</t>
        </is>
      </c>
      <c r="B56" s="46" t="inlineStr">
        <is>
          <t>鳥取</t>
        </is>
      </c>
      <c r="C56" s="45">
        <f>SUMIF($E$2:$N$2,"箇所",E56:N56)-O56</f>
        <v/>
      </c>
      <c r="D56" s="45">
        <f>SUMIF($E$2:$N$2,"反別(町)",E56:N56)-P56</f>
        <v/>
      </c>
      <c r="E56" s="46" t="n"/>
      <c r="F56" s="46" t="n"/>
      <c r="G56" s="41" t="n">
        <v>73</v>
      </c>
      <c r="H56" s="41" t="n">
        <v>1470</v>
      </c>
      <c r="I56" s="41" t="n">
        <v>434</v>
      </c>
      <c r="J56" s="41" t="n">
        <v>2042</v>
      </c>
      <c r="K56" s="41" t="n">
        <v>86</v>
      </c>
      <c r="L56" s="41" t="n">
        <v>57</v>
      </c>
      <c r="M56" s="41" t="n">
        <v>1563</v>
      </c>
      <c r="N56" s="41" t="n">
        <v>1343</v>
      </c>
      <c r="O56" s="41" t="n">
        <v>2156</v>
      </c>
      <c r="P56" s="41" t="n">
        <v>4911</v>
      </c>
      <c r="Q56" s="46" t="n"/>
    </row>
    <row r="57">
      <c r="A57" s="46" t="inlineStr">
        <is>
          <t>中國區</t>
        </is>
      </c>
      <c r="B57" s="46" t="inlineStr">
        <is>
          <t>島根</t>
        </is>
      </c>
      <c r="C57" s="45">
        <f>SUMIF($E$2:$N$2,"箇所",E57:N57)-O57</f>
        <v/>
      </c>
      <c r="D57" s="45">
        <f>SUMIF($E$2:$N$2,"反別(町)",E57:N57)-P57</f>
        <v/>
      </c>
      <c r="E57" s="46" t="n"/>
      <c r="F57" s="46" t="n"/>
      <c r="G57" s="41" t="n">
        <v>9</v>
      </c>
      <c r="H57" s="41" t="n">
        <v>37</v>
      </c>
      <c r="I57" s="41" t="n">
        <v>352</v>
      </c>
      <c r="J57" s="41" t="n">
        <v>396</v>
      </c>
      <c r="K57" s="41" t="n">
        <v>253</v>
      </c>
      <c r="L57" s="41" t="n">
        <v>317</v>
      </c>
      <c r="M57" s="41" t="n">
        <v>3350</v>
      </c>
      <c r="N57" s="41" t="n">
        <v>1039</v>
      </c>
      <c r="O57" s="41" t="n">
        <v>3964</v>
      </c>
      <c r="P57" s="41" t="n">
        <v>1789</v>
      </c>
      <c r="Q57" s="46" t="n"/>
    </row>
    <row r="58">
      <c r="A58" s="46" t="inlineStr">
        <is>
          <t>中國區</t>
        </is>
      </c>
      <c r="B58" s="46" t="inlineStr">
        <is>
          <t>岡山</t>
        </is>
      </c>
      <c r="C58" s="45">
        <f>SUMIF($E$2:$N$2,"箇所",E58:N58)-O58</f>
        <v/>
      </c>
      <c r="D58" s="45">
        <f>SUMIF($E$2:$N$2,"反別(町)",E58:N58)-P58</f>
        <v/>
      </c>
      <c r="E58" s="46" t="n"/>
      <c r="F58" s="46" t="n"/>
      <c r="G58" s="41" t="n">
        <v>42</v>
      </c>
      <c r="H58" s="41" t="n">
        <v>2604</v>
      </c>
      <c r="I58" s="41" t="n">
        <v>7575</v>
      </c>
      <c r="J58" s="41" t="n">
        <v>36910</v>
      </c>
      <c r="K58" s="41" t="n">
        <v>956</v>
      </c>
      <c r="L58" s="41" t="n">
        <v>1397</v>
      </c>
      <c r="M58" s="41" t="n">
        <v>46513</v>
      </c>
      <c r="N58" s="41" t="n">
        <v>20313</v>
      </c>
      <c r="O58" s="41" t="n">
        <v>55086</v>
      </c>
      <c r="P58" s="41" t="n">
        <v>61224</v>
      </c>
      <c r="Q58" s="46" t="n"/>
    </row>
    <row r="59">
      <c r="A59" s="46" t="inlineStr">
        <is>
          <t>中國區</t>
        </is>
      </c>
      <c r="B59" s="46" t="inlineStr">
        <is>
          <t>広島</t>
        </is>
      </c>
      <c r="C59" s="45">
        <f>SUMIF($E$2:$N$2,"箇所",E59:N59)-O59</f>
        <v/>
      </c>
      <c r="D59" s="45">
        <f>SUMIF($E$2:$N$2,"反別(町)",E59:N59)-P59</f>
        <v/>
      </c>
      <c r="E59" s="46" t="n"/>
      <c r="F59" s="46" t="n"/>
      <c r="G59" s="41" t="n">
        <v>48</v>
      </c>
      <c r="H59" s="41" t="n">
        <v>1326</v>
      </c>
      <c r="I59" s="41" t="n">
        <v>1143</v>
      </c>
      <c r="J59" s="41" t="n">
        <v>4923</v>
      </c>
      <c r="K59" s="41" t="n">
        <v>155</v>
      </c>
      <c r="L59" s="41" t="n">
        <v>212</v>
      </c>
      <c r="M59" s="41" t="n">
        <v>11944</v>
      </c>
      <c r="N59" s="41" t="n">
        <v>5441</v>
      </c>
      <c r="O59" s="41" t="n">
        <v>13290</v>
      </c>
      <c r="P59" s="41" t="n">
        <v>11901</v>
      </c>
      <c r="Q59" s="46" t="n"/>
    </row>
    <row r="60">
      <c r="A60" s="46" t="inlineStr">
        <is>
          <t>中國區</t>
        </is>
      </c>
      <c r="B60" s="46" t="inlineStr">
        <is>
          <t>山口</t>
        </is>
      </c>
      <c r="C60" s="45">
        <f>SUMIF($E$2:$N$2,"箇所",E60:N60)-O60</f>
        <v/>
      </c>
      <c r="D60" s="45">
        <f>SUMIF($E$2:$N$2,"反別(町)",E60:N60)-P60</f>
        <v/>
      </c>
      <c r="E60" s="46" t="n"/>
      <c r="F60" s="46" t="n"/>
      <c r="G60" s="41" t="n">
        <v>17</v>
      </c>
      <c r="H60" s="41" t="n">
        <v>229</v>
      </c>
      <c r="I60" s="41" t="n">
        <v>320</v>
      </c>
      <c r="J60" s="41" t="n">
        <v>2799</v>
      </c>
      <c r="K60" s="41" t="n">
        <v>47</v>
      </c>
      <c r="L60" s="41" t="n">
        <v>69</v>
      </c>
      <c r="M60" s="41" t="n">
        <v>3615</v>
      </c>
      <c r="N60" s="41" t="n">
        <v>2716</v>
      </c>
      <c r="O60" s="41" t="n">
        <v>3999</v>
      </c>
      <c r="P60" s="41" t="n">
        <v>5813</v>
      </c>
      <c r="Q60" s="46" t="n"/>
    </row>
    <row r="61">
      <c r="A61" s="46" t="inlineStr">
        <is>
          <t>四國區</t>
        </is>
      </c>
      <c r="B61" s="46" t="inlineStr">
        <is>
          <t>徳島</t>
        </is>
      </c>
      <c r="C61" s="45">
        <f>SUMIF($E$2:$N$2,"箇所",E61:N61)-O61</f>
        <v/>
      </c>
      <c r="D61" s="45">
        <f>SUMIF($E$2:$N$2,"反別(町)",E61:N61)-P61</f>
        <v/>
      </c>
      <c r="E61" s="46" t="n"/>
      <c r="F61" s="46" t="n"/>
      <c r="G61" s="41" t="n">
        <v>1</v>
      </c>
      <c r="H61" s="41" t="n">
        <v>1</v>
      </c>
      <c r="I61" s="41" t="n">
        <v>183</v>
      </c>
      <c r="J61" s="41" t="n">
        <v>635</v>
      </c>
      <c r="K61" s="41" t="n">
        <v>83</v>
      </c>
      <c r="L61" s="41" t="n">
        <v>236</v>
      </c>
      <c r="M61" s="41" t="n">
        <v>4681</v>
      </c>
      <c r="N61" s="41" t="n">
        <v>3242</v>
      </c>
      <c r="O61" s="41" t="n">
        <v>4948</v>
      </c>
      <c r="P61" s="41" t="n">
        <v>4114</v>
      </c>
      <c r="Q61" s="46" t="n"/>
    </row>
    <row r="62">
      <c r="A62" s="46" t="inlineStr">
        <is>
          <t>四國區</t>
        </is>
      </c>
      <c r="B62" s="46" t="inlineStr">
        <is>
          <t>香川</t>
        </is>
      </c>
      <c r="C62" s="45">
        <f>SUMIF($E$2:$N$2,"箇所",E62:N62)-O62</f>
        <v/>
      </c>
      <c r="D62" s="45">
        <f>SUMIF($E$2:$N$2,"反別(町)",E62:N62)-P62</f>
        <v/>
      </c>
      <c r="E62" s="46" t="n"/>
      <c r="F62" s="46" t="n"/>
      <c r="G62" s="41" t="n">
        <v>22</v>
      </c>
      <c r="H62" s="41" t="n">
        <v>965</v>
      </c>
      <c r="I62" s="41" t="n">
        <v>356</v>
      </c>
      <c r="J62" s="41" t="n">
        <v>2379</v>
      </c>
      <c r="K62" s="41" t="n">
        <v>58</v>
      </c>
      <c r="L62" s="41" t="n">
        <v>250</v>
      </c>
      <c r="M62" s="41" t="n">
        <v>1975</v>
      </c>
      <c r="N62" s="41" t="n">
        <v>1972</v>
      </c>
      <c r="O62" s="41" t="n">
        <v>2411</v>
      </c>
      <c r="P62" s="41" t="n">
        <v>5566</v>
      </c>
      <c r="Q62" s="46" t="n"/>
    </row>
    <row r="63">
      <c r="A63" s="46" t="inlineStr">
        <is>
          <t>四國區</t>
        </is>
      </c>
      <c r="B63" s="46" t="inlineStr">
        <is>
          <t>愛媛</t>
        </is>
      </c>
      <c r="C63" s="45">
        <f>SUMIF($E$2:$N$2,"箇所",E63:N63)-O63</f>
        <v/>
      </c>
      <c r="D63" s="45">
        <f>SUMIF($E$2:$N$2,"反別(町)",E63:N63)-P63</f>
        <v/>
      </c>
      <c r="E63" s="46" t="n"/>
      <c r="F63" s="46" t="n"/>
      <c r="G63" s="41" t="n">
        <v>13</v>
      </c>
      <c r="H63" s="41" t="n">
        <v>696</v>
      </c>
      <c r="I63" s="41" t="n">
        <v>1094</v>
      </c>
      <c r="J63" s="41" t="n">
        <v>11930</v>
      </c>
      <c r="K63" s="41" t="n">
        <v>150</v>
      </c>
      <c r="L63" s="41" t="n">
        <v>90</v>
      </c>
      <c r="M63" s="41" t="n">
        <v>7509</v>
      </c>
      <c r="N63" s="41" t="n">
        <v>10424</v>
      </c>
      <c r="O63" s="41" t="n">
        <v>8766</v>
      </c>
      <c r="P63" s="41" t="n">
        <v>23140</v>
      </c>
      <c r="Q63" s="46" t="n"/>
    </row>
    <row r="64">
      <c r="A64" s="46" t="inlineStr">
        <is>
          <t>四國區</t>
        </is>
      </c>
      <c r="B64" s="46" t="inlineStr">
        <is>
          <t>高知</t>
        </is>
      </c>
      <c r="C64" s="45">
        <f>SUMIF($E$2:$N$2,"箇所",E64:N64)-O64</f>
        <v/>
      </c>
      <c r="D64" s="45">
        <f>SUMIF($E$2:$N$2,"反別(町)",E64:N64)-P64</f>
        <v/>
      </c>
      <c r="E64" s="46" t="n"/>
      <c r="F64" s="46" t="n"/>
      <c r="G64" s="41" t="n">
        <v>49</v>
      </c>
      <c r="H64" s="41" t="n">
        <v>1637</v>
      </c>
      <c r="I64" s="41" t="n">
        <v>276</v>
      </c>
      <c r="J64" s="41" t="n">
        <v>231</v>
      </c>
      <c r="K64" s="41" t="n">
        <v>8</v>
      </c>
      <c r="L64" s="41" t="n">
        <v>49</v>
      </c>
      <c r="M64" s="41" t="n">
        <v>702</v>
      </c>
      <c r="N64" s="41" t="n">
        <v>960</v>
      </c>
      <c r="O64" s="41" t="n">
        <v>1035</v>
      </c>
      <c r="P64" s="41" t="n">
        <v>2876</v>
      </c>
      <c r="Q64" s="46" t="n"/>
    </row>
    <row r="65">
      <c r="A65" s="46" t="inlineStr">
        <is>
          <t>九州區</t>
        </is>
      </c>
      <c r="B65" s="46" t="inlineStr">
        <is>
          <t>大分</t>
        </is>
      </c>
      <c r="C65" s="45">
        <f>SUMIF($E$2:$N$2,"箇所",E65:N65)-O65</f>
        <v/>
      </c>
      <c r="D65" s="45">
        <f>SUMIF($E$2:$N$2,"反別(町)",E65:N65)-P65</f>
        <v/>
      </c>
      <c r="E65" s="46" t="n"/>
      <c r="F65" s="46" t="n"/>
      <c r="G65" s="41" t="n">
        <v>33</v>
      </c>
      <c r="H65" s="41" t="n">
        <v>695</v>
      </c>
      <c r="I65" s="41" t="n">
        <v>186</v>
      </c>
      <c r="J65" s="41" t="n">
        <v>999</v>
      </c>
      <c r="K65" s="41" t="n">
        <v>30</v>
      </c>
      <c r="L65" s="41" t="n">
        <v>58</v>
      </c>
      <c r="M65" s="41" t="n">
        <v>1681</v>
      </c>
      <c r="N65" s="41" t="n">
        <v>1530</v>
      </c>
      <c r="O65" s="41" t="n">
        <v>1930</v>
      </c>
      <c r="P65" s="41" t="n">
        <v>3282</v>
      </c>
      <c r="Q65" s="46" t="n"/>
    </row>
    <row r="66">
      <c r="A66" s="46" t="inlineStr">
        <is>
          <t>九州區</t>
        </is>
      </c>
      <c r="B66" s="46" t="inlineStr">
        <is>
          <t>福岡</t>
        </is>
      </c>
      <c r="C66" s="45">
        <f>SUMIF($E$2:$N$2,"箇所",E66:N66)-O66</f>
        <v/>
      </c>
      <c r="D66" s="45">
        <f>SUMIF($E$2:$N$2,"反別(町)",E66:N66)-P66</f>
        <v/>
      </c>
      <c r="E66" s="46" t="n"/>
      <c r="F66" s="46" t="n"/>
      <c r="G66" s="41" t="n">
        <v>207</v>
      </c>
      <c r="H66" s="41" t="n">
        <v>6643</v>
      </c>
      <c r="I66" s="41" t="n">
        <v>146</v>
      </c>
      <c r="J66" s="41" t="n">
        <v>743</v>
      </c>
      <c r="K66" s="41" t="n">
        <v>6</v>
      </c>
      <c r="L66" s="41" t="n">
        <v>9</v>
      </c>
      <c r="M66" s="41" t="n">
        <v>637</v>
      </c>
      <c r="N66" s="41" t="n">
        <v>736</v>
      </c>
      <c r="O66" s="41" t="n">
        <v>996</v>
      </c>
      <c r="P66" s="41" t="n">
        <v>8131</v>
      </c>
      <c r="Q66" s="46" t="n"/>
    </row>
    <row r="67">
      <c r="A67" s="46" t="inlineStr">
        <is>
          <t>九州區</t>
        </is>
      </c>
      <c r="B67" s="46" t="inlineStr">
        <is>
          <t>佐賀</t>
        </is>
      </c>
      <c r="C67" s="45">
        <f>SUMIF($E$2:$N$2,"箇所",E67:N67)-O67</f>
        <v/>
      </c>
      <c r="D67" s="45">
        <f>SUMIF($E$2:$N$2,"反別(町)",E67:N67)-P67</f>
        <v/>
      </c>
      <c r="E67" s="46" t="n"/>
      <c r="F67" s="46" t="n"/>
      <c r="G67" s="41" t="n">
        <v>41</v>
      </c>
      <c r="H67" s="41" t="n">
        <v>1861</v>
      </c>
      <c r="I67" s="41" t="n">
        <v>70</v>
      </c>
      <c r="J67" s="41" t="n">
        <v>81</v>
      </c>
      <c r="K67" s="41" t="n">
        <v>8</v>
      </c>
      <c r="L67" s="41" t="n">
        <v>5</v>
      </c>
      <c r="M67" s="41" t="n">
        <v>116</v>
      </c>
      <c r="N67" s="41" t="n">
        <v>75</v>
      </c>
      <c r="O67" s="41" t="n">
        <v>235</v>
      </c>
      <c r="P67" s="41" t="n">
        <v>2021</v>
      </c>
      <c r="Q67" s="46" t="n"/>
    </row>
    <row r="68">
      <c r="A68" s="46" t="inlineStr">
        <is>
          <t>九州區</t>
        </is>
      </c>
      <c r="B68" s="46" t="inlineStr">
        <is>
          <t>長崎</t>
        </is>
      </c>
      <c r="C68" s="45">
        <f>SUMIF($E$2:$N$2,"箇所",E68:N68)-O68</f>
        <v/>
      </c>
      <c r="D68" s="45">
        <f>SUMIF($E$2:$N$2,"反別(町)",E68:N68)-P68</f>
        <v/>
      </c>
      <c r="E68" s="46" t="n"/>
      <c r="F68" s="46" t="n"/>
      <c r="G68" s="41" t="n">
        <v>185</v>
      </c>
      <c r="H68" s="41" t="n">
        <v>4715</v>
      </c>
      <c r="I68" s="41" t="n">
        <v>403</v>
      </c>
      <c r="J68" s="41" t="n">
        <v>657</v>
      </c>
      <c r="K68" s="41" t="n">
        <v>41</v>
      </c>
      <c r="L68" s="41" t="n">
        <v>45</v>
      </c>
      <c r="M68" s="41" t="n">
        <v>2747</v>
      </c>
      <c r="N68" s="41" t="n">
        <v>839</v>
      </c>
      <c r="O68" s="41" t="n">
        <v>3376</v>
      </c>
      <c r="P68" s="41" t="n">
        <v>6256</v>
      </c>
      <c r="Q68" s="46" t="n"/>
    </row>
    <row r="69">
      <c r="A69" s="46" t="inlineStr">
        <is>
          <t>九州區</t>
        </is>
      </c>
      <c r="B69" s="46" t="inlineStr">
        <is>
          <t>熊本</t>
        </is>
      </c>
      <c r="C69" s="45">
        <f>SUMIF($E$2:$N$2,"箇所",E69:N69)-O69</f>
        <v/>
      </c>
      <c r="D69" s="45">
        <f>SUMIF($E$2:$N$2,"反別(町)",E69:N69)-P69</f>
        <v/>
      </c>
      <c r="E69" s="46" t="n"/>
      <c r="F69" s="46" t="n"/>
      <c r="G69" s="41" t="n">
        <v>71</v>
      </c>
      <c r="H69" s="41" t="n">
        <v>2292</v>
      </c>
      <c r="I69" s="41" t="n">
        <v>186</v>
      </c>
      <c r="J69" s="41" t="n">
        <v>1030</v>
      </c>
      <c r="K69" s="41" t="n">
        <v>4</v>
      </c>
      <c r="L69" s="41" t="n">
        <v>2</v>
      </c>
      <c r="M69" s="41" t="n">
        <v>1552</v>
      </c>
      <c r="N69" s="41" t="n">
        <v>401</v>
      </c>
      <c r="O69" s="41" t="n">
        <v>1813</v>
      </c>
      <c r="P69" s="41" t="n">
        <v>3725</v>
      </c>
      <c r="Q69" s="46" t="n"/>
    </row>
    <row r="70">
      <c r="A70" s="46" t="inlineStr">
        <is>
          <t>九州區</t>
        </is>
      </c>
      <c r="B70" s="46" t="inlineStr">
        <is>
          <t>宮崎</t>
        </is>
      </c>
      <c r="C70" s="45">
        <f>SUMIF($E$2:$N$2,"箇所",E70:N70)-O70</f>
        <v/>
      </c>
      <c r="D70" s="45">
        <f>SUMIF($E$2:$N$2,"反別(町)",E70:N70)-P70</f>
        <v/>
      </c>
      <c r="E70" s="46" t="n"/>
      <c r="F70" s="46" t="n"/>
      <c r="G70" s="41" t="n">
        <v>176</v>
      </c>
      <c r="H70" s="41" t="n">
        <v>2726</v>
      </c>
      <c r="I70" s="41" t="n">
        <v>94</v>
      </c>
      <c r="J70" s="41" t="n">
        <v>544</v>
      </c>
      <c r="K70" s="41" t="n">
        <v>8</v>
      </c>
      <c r="L70" s="41" t="n">
        <v>158</v>
      </c>
      <c r="M70" s="41" t="n">
        <v>383</v>
      </c>
      <c r="N70" s="41" t="n">
        <v>2741</v>
      </c>
      <c r="O70" s="41" t="n">
        <v>661</v>
      </c>
      <c r="P70" s="41" t="n">
        <v>6168</v>
      </c>
      <c r="Q70" s="46" t="n"/>
    </row>
    <row r="71">
      <c r="A71" s="46" t="inlineStr">
        <is>
          <t>九州區</t>
        </is>
      </c>
      <c r="B71" s="46" t="inlineStr">
        <is>
          <t>鹿児島</t>
        </is>
      </c>
      <c r="C71" s="45">
        <f>SUMIF($E$2:$N$2,"箇所",E71:N71)-O71</f>
        <v/>
      </c>
      <c r="D71" s="45">
        <f>SUMIF($E$2:$N$2,"反別(町)",E71:N71)-P71</f>
        <v/>
      </c>
      <c r="E71" s="46" t="n"/>
      <c r="F71" s="46" t="n"/>
      <c r="G71" s="41" t="n">
        <v>311</v>
      </c>
      <c r="H71" s="41" t="n">
        <v>3801</v>
      </c>
      <c r="I71" s="41" t="n">
        <v>69</v>
      </c>
      <c r="J71" s="41" t="n">
        <v>275</v>
      </c>
      <c r="K71" s="41" t="n">
        <v>2</v>
      </c>
      <c r="L71" s="41" t="n">
        <v>1</v>
      </c>
      <c r="M71" s="41" t="n">
        <v>613</v>
      </c>
      <c r="N71" s="41" t="n">
        <v>647</v>
      </c>
      <c r="O71" s="41" t="n">
        <v>995</v>
      </c>
      <c r="P71" s="41" t="n">
        <v>4723</v>
      </c>
      <c r="Q71" s="46" t="n"/>
    </row>
    <row r="72">
      <c r="A72" s="46" t="inlineStr">
        <is>
          <t>沖縄</t>
        </is>
      </c>
      <c r="B72" s="46" t="n"/>
      <c r="C72" s="45">
        <f>SUMIF($E$2:$N$2,"箇所",E72:N72)-O72</f>
        <v/>
      </c>
      <c r="D72" s="45">
        <f>SUMIF($E$2:$N$2,"反別(町)",E72:N72)-P72</f>
        <v/>
      </c>
      <c r="E72" s="46" t="n"/>
      <c r="F72" s="46" t="n"/>
      <c r="G72" s="41" t="n">
        <v>68</v>
      </c>
      <c r="H72" s="41" t="n">
        <v>68</v>
      </c>
      <c r="I72" s="41" t="n">
        <v>2044</v>
      </c>
      <c r="J72" s="41" t="n">
        <v>2151</v>
      </c>
      <c r="K72" s="41" t="n">
        <v>4</v>
      </c>
      <c r="L72" s="41" t="n">
        <v>3</v>
      </c>
      <c r="M72" s="41" t="n">
        <v>5509</v>
      </c>
      <c r="N72" s="41" t="n">
        <v>795</v>
      </c>
      <c r="O72" s="41" t="n">
        <v>7625</v>
      </c>
      <c r="P72" s="41" t="n">
        <v>3016</v>
      </c>
      <c r="Q72" s="46" t="n"/>
    </row>
    <row r="73">
      <c r="A73" s="46" t="inlineStr">
        <is>
          <t>總計</t>
        </is>
      </c>
      <c r="B73" s="46" t="n"/>
      <c r="C73" s="45">
        <f>SUMIF($E$2:$N$2,"箇所",E73:N73)-O73</f>
        <v/>
      </c>
      <c r="D73" s="45">
        <f>SUMIF($E$2:$N$2,"反別(町)",E73:N73)-P73</f>
        <v/>
      </c>
      <c r="E73" s="41" t="n">
        <v>620</v>
      </c>
      <c r="F73" s="41" t="n">
        <v>11195</v>
      </c>
      <c r="G73" s="41" t="n">
        <v>5159</v>
      </c>
      <c r="H73" s="41" t="n">
        <v>712806</v>
      </c>
      <c r="I73" s="41" t="n">
        <v>31112</v>
      </c>
      <c r="J73" s="41" t="n">
        <v>449748</v>
      </c>
      <c r="K73" s="41" t="n">
        <v>7034</v>
      </c>
      <c r="L73" s="41" t="n">
        <v>9094</v>
      </c>
      <c r="M73" s="41" t="n">
        <v>247683</v>
      </c>
      <c r="N73" s="41" t="n">
        <v>248064</v>
      </c>
      <c r="O73" s="41" t="n">
        <v>291608</v>
      </c>
      <c r="P73" s="41" t="n">
        <v>1430906</v>
      </c>
      <c r="Q73" s="46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6" t="inlineStr">
        <is>
          <t>地方</t>
        </is>
      </c>
      <c r="B1" s="46" t="inlineStr">
        <is>
          <t>府県</t>
        </is>
      </c>
      <c r="C1" s="46" t="inlineStr">
        <is>
          <t>御料</t>
        </is>
      </c>
      <c r="D1" s="46" t="inlineStr">
        <is>
          <t>御料</t>
        </is>
      </c>
      <c r="E1" s="46" t="inlineStr">
        <is>
          <t>國有</t>
        </is>
      </c>
      <c r="F1" s="46" t="inlineStr">
        <is>
          <t>國有</t>
        </is>
      </c>
      <c r="G1" s="46" t="inlineStr">
        <is>
          <t>公有</t>
        </is>
      </c>
      <c r="H1" s="46" t="inlineStr">
        <is>
          <t>公有</t>
        </is>
      </c>
      <c r="I1" s="46" t="inlineStr">
        <is>
          <t>社寺有</t>
        </is>
      </c>
      <c r="J1" s="46" t="inlineStr">
        <is>
          <t>社寺有</t>
        </is>
      </c>
      <c r="K1" s="46" t="inlineStr">
        <is>
          <t>私有</t>
        </is>
      </c>
      <c r="L1" s="46" t="inlineStr">
        <is>
          <t>私有</t>
        </is>
      </c>
      <c r="M1" s="46" t="inlineStr">
        <is>
          <t>合計</t>
        </is>
      </c>
      <c r="N1" s="46" t="inlineStr">
        <is>
          <t>合計</t>
        </is>
      </c>
    </row>
    <row r="2">
      <c r="A2" s="46" t="inlineStr"/>
      <c r="B2" s="46" t="inlineStr"/>
      <c r="C2" s="46" t="inlineStr">
        <is>
          <t>箇所</t>
        </is>
      </c>
      <c r="D2" s="46" t="inlineStr">
        <is>
          <t>反別(町)</t>
        </is>
      </c>
      <c r="E2" s="46" t="inlineStr">
        <is>
          <t>箇所</t>
        </is>
      </c>
      <c r="F2" s="46" t="inlineStr">
        <is>
          <t>反別(町)</t>
        </is>
      </c>
      <c r="G2" s="46" t="inlineStr">
        <is>
          <t>箇所</t>
        </is>
      </c>
      <c r="H2" s="46" t="inlineStr">
        <is>
          <t>反別(町)</t>
        </is>
      </c>
      <c r="I2" s="46" t="inlineStr">
        <is>
          <t>箇所</t>
        </is>
      </c>
      <c r="J2" s="46" t="inlineStr">
        <is>
          <t>反別(町)</t>
        </is>
      </c>
      <c r="K2" s="46" t="inlineStr">
        <is>
          <t>箇所</t>
        </is>
      </c>
      <c r="L2" s="46" t="inlineStr">
        <is>
          <t>反別(町)</t>
        </is>
      </c>
      <c r="M2" s="46" t="inlineStr">
        <is>
          <t>箇所</t>
        </is>
      </c>
      <c r="N2" s="46" t="inlineStr">
        <is>
          <t>反別(町)</t>
        </is>
      </c>
    </row>
    <row r="3">
      <c r="A3" s="46" t="inlineStr">
        <is>
          <t>明治32年度末</t>
        </is>
      </c>
      <c r="B3" s="46" t="inlineStr"/>
      <c r="C3" s="46" t="n">
        <v>5639</v>
      </c>
      <c r="D3" s="46" t="n">
        <v>5044</v>
      </c>
      <c r="E3" s="46" t="n">
        <v>18410</v>
      </c>
      <c r="F3" s="46" t="n">
        <v>231575</v>
      </c>
      <c r="G3" s="46" t="inlineStr"/>
      <c r="H3" s="46" t="inlineStr"/>
      <c r="I3" s="46" t="n">
        <v>162935</v>
      </c>
      <c r="J3" s="46" t="n">
        <v>480597</v>
      </c>
      <c r="K3" s="46" t="inlineStr"/>
      <c r="L3" s="46" t="inlineStr"/>
      <c r="M3" s="46" t="n">
        <v>186984</v>
      </c>
      <c r="N3" s="46" t="n">
        <v>717216</v>
      </c>
    </row>
    <row r="4">
      <c r="A4" s="46" t="inlineStr">
        <is>
          <t>明治36年度末</t>
        </is>
      </c>
      <c r="B4" s="46" t="inlineStr"/>
      <c r="C4" s="46" t="n">
        <v>6438</v>
      </c>
      <c r="D4" s="46" t="n">
        <v>23214</v>
      </c>
      <c r="E4" s="46" t="n">
        <v>15152</v>
      </c>
      <c r="F4" s="46" t="n">
        <v>273241</v>
      </c>
      <c r="G4" s="46" t="inlineStr"/>
      <c r="H4" s="46" t="inlineStr"/>
      <c r="I4" s="46" t="n">
        <v>180895</v>
      </c>
      <c r="J4" s="46" t="n">
        <v>460923</v>
      </c>
      <c r="K4" s="46" t="inlineStr"/>
      <c r="L4" s="46" t="inlineStr"/>
      <c r="M4" s="46" t="n">
        <v>202485</v>
      </c>
      <c r="N4" s="46" t="n">
        <v>757378</v>
      </c>
    </row>
    <row r="5">
      <c r="A5" s="46" t="inlineStr">
        <is>
          <t>明治41年度末</t>
        </is>
      </c>
      <c r="B5" s="46" t="inlineStr"/>
      <c r="C5" s="46" t="n">
        <v>4470</v>
      </c>
      <c r="D5" s="46" t="n">
        <v>68136</v>
      </c>
      <c r="E5" s="46" t="n">
        <v>6777</v>
      </c>
      <c r="F5" s="46" t="n">
        <v>360167</v>
      </c>
      <c r="G5" s="46" t="n">
        <v>31796</v>
      </c>
      <c r="H5" s="46" t="n">
        <v>288152</v>
      </c>
      <c r="I5" s="46" t="n">
        <v>6535</v>
      </c>
      <c r="J5" s="46" t="n">
        <v>6003</v>
      </c>
      <c r="K5" s="46" t="n">
        <v>158821</v>
      </c>
      <c r="L5" s="46" t="n">
        <v>152831</v>
      </c>
      <c r="M5" s="46" t="n">
        <v>208399</v>
      </c>
      <c r="N5" s="46" t="n">
        <v>875290</v>
      </c>
    </row>
    <row r="6">
      <c r="A6" s="46" t="inlineStr">
        <is>
          <t>大正2年度末</t>
        </is>
      </c>
      <c r="B6" s="46" t="inlineStr"/>
      <c r="C6" s="46" t="n">
        <v>641</v>
      </c>
      <c r="D6" s="46" t="n">
        <v>10801</v>
      </c>
      <c r="E6" s="46" t="n">
        <v>4761</v>
      </c>
      <c r="F6" s="46" t="n">
        <v>587936</v>
      </c>
      <c r="G6" s="46" t="n">
        <v>35142</v>
      </c>
      <c r="H6" s="46" t="n">
        <v>408486</v>
      </c>
      <c r="I6" s="46" t="n">
        <v>6915</v>
      </c>
      <c r="J6" s="46" t="n">
        <v>6999</v>
      </c>
      <c r="K6" s="46" t="n">
        <v>190902</v>
      </c>
      <c r="L6" s="46" t="n">
        <v>200892</v>
      </c>
      <c r="M6" s="46" t="n">
        <v>238361</v>
      </c>
      <c r="N6" s="46" t="n">
        <v>1215115</v>
      </c>
    </row>
    <row r="7">
      <c r="A7" s="46" t="inlineStr">
        <is>
          <t>大正3年度末</t>
        </is>
      </c>
      <c r="B7" s="46" t="inlineStr"/>
      <c r="C7" s="46" t="n">
        <v>649</v>
      </c>
      <c r="D7" s="46" t="n">
        <v>10722</v>
      </c>
      <c r="E7" s="46" t="n">
        <v>5147</v>
      </c>
      <c r="F7" s="46" t="n">
        <v>606200</v>
      </c>
      <c r="G7" s="46" t="n">
        <v>37014</v>
      </c>
      <c r="H7" s="46" t="n">
        <v>404982</v>
      </c>
      <c r="I7" s="46" t="n">
        <v>7093</v>
      </c>
      <c r="J7" s="46" t="n">
        <v>7446</v>
      </c>
      <c r="K7" s="46" t="n">
        <v>204936</v>
      </c>
      <c r="L7" s="46" t="n">
        <v>212622</v>
      </c>
      <c r="M7" s="46" t="n">
        <v>254839</v>
      </c>
      <c r="N7" s="46" t="n">
        <v>1241972</v>
      </c>
    </row>
    <row r="8">
      <c r="A8" s="46" t="inlineStr">
        <is>
          <t>大正4年度末</t>
        </is>
      </c>
      <c r="B8" s="46" t="inlineStr"/>
      <c r="C8" s="46" t="n">
        <v>671</v>
      </c>
      <c r="D8" s="46" t="n">
        <v>13023</v>
      </c>
      <c r="E8" s="46" t="n">
        <v>5302</v>
      </c>
      <c r="F8" s="46" t="n">
        <v>602734</v>
      </c>
      <c r="G8" s="46" t="n">
        <v>38383</v>
      </c>
      <c r="H8" s="46" t="n">
        <v>426293</v>
      </c>
      <c r="I8" s="46" t="n">
        <v>6668</v>
      </c>
      <c r="J8" s="46" t="n">
        <v>7678</v>
      </c>
      <c r="K8" s="46" t="n">
        <v>218917</v>
      </c>
      <c r="L8" s="46" t="n">
        <v>223842</v>
      </c>
      <c r="M8" s="46" t="n">
        <v>269941</v>
      </c>
      <c r="N8" s="46" t="n">
        <v>1273569</v>
      </c>
    </row>
    <row r="9">
      <c r="A9" s="46" t="inlineStr">
        <is>
          <t>大正5年度末</t>
        </is>
      </c>
      <c r="B9" s="46" t="inlineStr"/>
      <c r="C9" s="46" t="n">
        <v>647</v>
      </c>
      <c r="D9" s="46" t="n">
        <v>11123</v>
      </c>
      <c r="E9" s="46" t="n">
        <v>5404</v>
      </c>
      <c r="F9" s="46" t="n">
        <v>641737</v>
      </c>
      <c r="G9" s="46" t="n">
        <v>41162</v>
      </c>
      <c r="H9" s="46" t="n">
        <v>414130</v>
      </c>
      <c r="I9" s="46" t="n">
        <v>6863</v>
      </c>
      <c r="J9" s="46" t="n">
        <v>8695</v>
      </c>
      <c r="K9" s="46" t="n">
        <v>235763</v>
      </c>
      <c r="L9" s="46" t="n">
        <v>238696</v>
      </c>
      <c r="M9" s="46" t="n">
        <v>289839</v>
      </c>
      <c r="N9" s="46" t="n">
        <v>1314381</v>
      </c>
    </row>
    <row r="10">
      <c r="A10" s="46" t="inlineStr">
        <is>
          <t>大正6年度末</t>
        </is>
      </c>
      <c r="B10" s="46" t="inlineStr"/>
      <c r="C10" s="46" t="n">
        <v>620</v>
      </c>
      <c r="D10" s="46" t="n">
        <v>11195</v>
      </c>
      <c r="E10" s="46" t="n">
        <v>5159</v>
      </c>
      <c r="F10" s="46" t="n">
        <v>712806</v>
      </c>
      <c r="G10" s="46" t="n">
        <v>31112</v>
      </c>
      <c r="H10" s="46" t="n">
        <v>449748</v>
      </c>
      <c r="I10" s="46" t="n">
        <v>7034</v>
      </c>
      <c r="J10" s="46" t="n">
        <v>9094</v>
      </c>
      <c r="K10" s="46" t="n">
        <v>247683</v>
      </c>
      <c r="L10" s="46" t="n">
        <v>248064</v>
      </c>
      <c r="M10" s="46" t="n">
        <v>291608</v>
      </c>
      <c r="N10" s="46" t="n">
        <v>1430906</v>
      </c>
    </row>
    <row r="11">
      <c r="A11" s="46" t="inlineStr">
        <is>
          <t>種類別</t>
        </is>
      </c>
      <c r="B11" s="46" t="inlineStr">
        <is>
          <t>土砂扞止林</t>
        </is>
      </c>
      <c r="C11" s="46" t="n">
        <v>154</v>
      </c>
      <c r="D11" s="46" t="n">
        <v>1507</v>
      </c>
      <c r="E11" s="46" t="n">
        <v>1102</v>
      </c>
      <c r="F11" s="46" t="n">
        <v>169248</v>
      </c>
      <c r="G11" s="46" t="n">
        <v>13863</v>
      </c>
      <c r="H11" s="46" t="n">
        <v>262917</v>
      </c>
      <c r="I11" s="46" t="n">
        <v>1552</v>
      </c>
      <c r="J11" s="46" t="n">
        <v>2981</v>
      </c>
      <c r="K11" s="46" t="n">
        <v>135296</v>
      </c>
      <c r="L11" s="46" t="n">
        <v>148154</v>
      </c>
      <c r="M11" s="46" t="n">
        <v>151967</v>
      </c>
      <c r="N11" s="46" t="n">
        <v>584806</v>
      </c>
    </row>
    <row r="12">
      <c r="A12" s="46" t="inlineStr">
        <is>
          <t>種類別</t>
        </is>
      </c>
      <c r="B12" s="46" t="inlineStr">
        <is>
          <t>水源涵養林</t>
        </is>
      </c>
      <c r="C12" s="46" t="n">
        <v>100</v>
      </c>
      <c r="D12" s="46" t="n">
        <v>8887</v>
      </c>
      <c r="E12" s="46" t="n">
        <v>1323</v>
      </c>
      <c r="F12" s="46" t="n">
        <v>483655</v>
      </c>
      <c r="G12" s="46" t="n">
        <v>8666</v>
      </c>
      <c r="H12" s="46" t="n">
        <v>169795</v>
      </c>
      <c r="I12" s="46" t="n">
        <v>736</v>
      </c>
      <c r="J12" s="46" t="n">
        <v>2406</v>
      </c>
      <c r="K12" s="46" t="n">
        <v>55301</v>
      </c>
      <c r="L12" s="46" t="n">
        <v>76593</v>
      </c>
      <c r="M12" s="46" t="n">
        <v>66126</v>
      </c>
      <c r="N12" s="46" t="n">
        <v>741336</v>
      </c>
    </row>
    <row r="13">
      <c r="A13" s="46" t="inlineStr">
        <is>
          <t>種類別</t>
        </is>
      </c>
      <c r="B13" s="46" t="inlineStr">
        <is>
          <t>水害防備林</t>
        </is>
      </c>
      <c r="C13" s="46" t="n">
        <v>4</v>
      </c>
      <c r="D13" s="46" t="n">
        <v>14</v>
      </c>
      <c r="E13" s="46" t="n">
        <v>214</v>
      </c>
      <c r="F13" s="46" t="n">
        <v>1654</v>
      </c>
      <c r="G13" s="46" t="n">
        <v>1116</v>
      </c>
      <c r="H13" s="46" t="n">
        <v>679</v>
      </c>
      <c r="I13" s="46" t="n">
        <v>119</v>
      </c>
      <c r="J13" s="46" t="n">
        <v>28</v>
      </c>
      <c r="K13" s="46" t="n">
        <v>8301</v>
      </c>
      <c r="L13" s="46" t="n">
        <v>971</v>
      </c>
      <c r="M13" s="46" t="n">
        <v>9754</v>
      </c>
      <c r="N13" s="46" t="n">
        <v>3346</v>
      </c>
    </row>
    <row r="14">
      <c r="A14" s="46" t="inlineStr">
        <is>
          <t>種類別</t>
        </is>
      </c>
      <c r="B14" s="46" t="inlineStr">
        <is>
          <t>墜石防止林</t>
        </is>
      </c>
      <c r="C14" s="46" t="n">
        <v>1</v>
      </c>
      <c r="D14" s="46" t="n">
        <v>2</v>
      </c>
      <c r="E14" s="46" t="n">
        <v>12</v>
      </c>
      <c r="F14" s="46" t="n">
        <v>21</v>
      </c>
      <c r="G14" s="46" t="n">
        <v>37</v>
      </c>
      <c r="H14" s="46" t="n">
        <v>158</v>
      </c>
      <c r="I14" s="46" t="n">
        <v>4</v>
      </c>
      <c r="J14" s="46" t="n">
        <v>9</v>
      </c>
      <c r="K14" s="46" t="n">
        <v>290</v>
      </c>
      <c r="L14" s="46" t="n">
        <v>229</v>
      </c>
      <c r="M14" s="46" t="n">
        <v>344</v>
      </c>
      <c r="N14" s="46" t="n">
        <v>419</v>
      </c>
    </row>
    <row r="15">
      <c r="A15" s="46" t="inlineStr">
        <is>
          <t>種類別</t>
        </is>
      </c>
      <c r="B15" s="46" t="inlineStr">
        <is>
          <t>頽雪防止林</t>
        </is>
      </c>
      <c r="C15" s="46" t="inlineStr"/>
      <c r="D15" s="46" t="inlineStr"/>
      <c r="E15" s="46" t="n">
        <v>116</v>
      </c>
      <c r="F15" s="46" t="n">
        <v>2617</v>
      </c>
      <c r="G15" s="46" t="n">
        <v>508</v>
      </c>
      <c r="H15" s="46" t="n">
        <v>1714</v>
      </c>
      <c r="I15" s="46" t="n">
        <v>18</v>
      </c>
      <c r="J15" s="46" t="n">
        <v>39</v>
      </c>
      <c r="K15" s="46" t="n">
        <v>2828</v>
      </c>
      <c r="L15" s="46" t="n">
        <v>1648</v>
      </c>
      <c r="M15" s="46" t="n">
        <v>3470</v>
      </c>
      <c r="N15" s="46" t="n">
        <v>6018</v>
      </c>
    </row>
    <row r="16">
      <c r="A16" s="46" t="inlineStr">
        <is>
          <t>種類別</t>
        </is>
      </c>
      <c r="B16" s="46" t="inlineStr">
        <is>
          <t>防風林</t>
        </is>
      </c>
      <c r="C16" s="46" t="n">
        <v>46</v>
      </c>
      <c r="D16" s="46" t="n">
        <v>116</v>
      </c>
      <c r="E16" s="46" t="n">
        <v>712</v>
      </c>
      <c r="F16" s="46" t="n">
        <v>12541</v>
      </c>
      <c r="G16" s="46" t="n">
        <v>2066</v>
      </c>
      <c r="H16" s="46" t="n">
        <v>4784</v>
      </c>
      <c r="I16" s="46" t="n">
        <v>104</v>
      </c>
      <c r="J16" s="46" t="n">
        <v>153</v>
      </c>
      <c r="K16" s="46" t="n">
        <v>9155</v>
      </c>
      <c r="L16" s="46" t="n">
        <v>2563</v>
      </c>
      <c r="M16" s="46" t="n">
        <v>12083</v>
      </c>
      <c r="N16" s="46" t="n">
        <v>20157</v>
      </c>
    </row>
    <row r="17">
      <c r="A17" s="46" t="inlineStr">
        <is>
          <t>種類別</t>
        </is>
      </c>
      <c r="B17" s="46" t="inlineStr">
        <is>
          <t>飛砂防止林</t>
        </is>
      </c>
      <c r="C17" s="46" t="n">
        <v>2</v>
      </c>
      <c r="D17" s="46" t="n">
        <v>34</v>
      </c>
      <c r="E17" s="46" t="n">
        <v>131</v>
      </c>
      <c r="F17" s="46" t="n">
        <v>4871</v>
      </c>
      <c r="G17" s="46" t="n">
        <v>847</v>
      </c>
      <c r="H17" s="46" t="n">
        <v>1675</v>
      </c>
      <c r="I17" s="46" t="n">
        <v>91</v>
      </c>
      <c r="J17" s="46" t="n">
        <v>43</v>
      </c>
      <c r="K17" s="46" t="n">
        <v>8285</v>
      </c>
      <c r="L17" s="46" t="n">
        <v>2744</v>
      </c>
      <c r="M17" s="46" t="n">
        <v>9356</v>
      </c>
      <c r="N17" s="46" t="n">
        <v>9365</v>
      </c>
    </row>
    <row r="18">
      <c r="A18" s="46" t="inlineStr">
        <is>
          <t>種類別</t>
        </is>
      </c>
      <c r="B18" s="46" t="inlineStr">
        <is>
          <t>潮害防備林</t>
        </is>
      </c>
      <c r="C18" s="46" t="n">
        <v>5</v>
      </c>
      <c r="D18" s="46" t="n">
        <v>2</v>
      </c>
      <c r="E18" s="46" t="n">
        <v>864</v>
      </c>
      <c r="F18" s="46" t="n">
        <v>3620</v>
      </c>
      <c r="G18" s="46" t="n">
        <v>1641</v>
      </c>
      <c r="H18" s="46" t="n">
        <v>1935</v>
      </c>
      <c r="I18" s="46" t="n">
        <v>63</v>
      </c>
      <c r="J18" s="46" t="n">
        <v>172</v>
      </c>
      <c r="K18" s="46" t="n">
        <v>8389</v>
      </c>
      <c r="L18" s="46" t="n">
        <v>1449</v>
      </c>
      <c r="M18" s="46" t="n">
        <v>10962</v>
      </c>
      <c r="N18" s="46" t="n">
        <v>7178</v>
      </c>
    </row>
    <row r="19">
      <c r="A19" s="46" t="inlineStr">
        <is>
          <t>種類別</t>
        </is>
      </c>
      <c r="B19" s="46" t="inlineStr">
        <is>
          <t>魚附林</t>
        </is>
      </c>
      <c r="C19" s="46" t="n">
        <v>10</v>
      </c>
      <c r="D19" s="46" t="n">
        <v>37</v>
      </c>
      <c r="E19" s="46" t="n">
        <v>231</v>
      </c>
      <c r="F19" s="46" t="n">
        <v>15326</v>
      </c>
      <c r="G19" s="46" t="n">
        <v>2027</v>
      </c>
      <c r="H19" s="46" t="n">
        <v>5511</v>
      </c>
      <c r="I19" s="46" t="n">
        <v>194</v>
      </c>
      <c r="J19" s="46" t="n">
        <v>210</v>
      </c>
      <c r="K19" s="46" t="n">
        <v>17156</v>
      </c>
      <c r="L19" s="46" t="n">
        <v>11418</v>
      </c>
      <c r="M19" s="46" t="n">
        <v>19618</v>
      </c>
      <c r="N19" s="46" t="n">
        <v>32501</v>
      </c>
    </row>
    <row r="20">
      <c r="A20" s="46" t="inlineStr">
        <is>
          <t>種類別</t>
        </is>
      </c>
      <c r="B20" s="46" t="inlineStr">
        <is>
          <t>航行目標林</t>
        </is>
      </c>
      <c r="C20" s="46" t="n">
        <v>3</v>
      </c>
      <c r="D20" s="46" t="n">
        <v>9</v>
      </c>
      <c r="E20" s="46" t="n">
        <v>54</v>
      </c>
      <c r="F20" s="46" t="n">
        <v>1687</v>
      </c>
      <c r="G20" s="46" t="n">
        <v>51</v>
      </c>
      <c r="H20" s="46" t="n">
        <v>75</v>
      </c>
      <c r="I20" s="46" t="n">
        <v>23</v>
      </c>
      <c r="J20" s="46" t="n">
        <v>66</v>
      </c>
      <c r="K20" s="46" t="n">
        <v>88</v>
      </c>
      <c r="L20" s="46" t="n">
        <v>188</v>
      </c>
      <c r="M20" s="46" t="n">
        <v>219</v>
      </c>
      <c r="N20" s="46" t="n">
        <v>2023</v>
      </c>
    </row>
    <row r="21">
      <c r="A21" s="46" t="inlineStr">
        <is>
          <t>種類別</t>
        </is>
      </c>
      <c r="B21" s="46" t="inlineStr">
        <is>
          <t>公衆衛生林</t>
        </is>
      </c>
      <c r="C21" s="46" t="inlineStr"/>
      <c r="D21" s="46" t="inlineStr"/>
      <c r="E21" s="46" t="n">
        <v>1</v>
      </c>
      <c r="F21" s="46" t="n">
        <v>8</v>
      </c>
      <c r="G21" s="46" t="n">
        <v>4</v>
      </c>
      <c r="H21" s="46" t="n">
        <v>3</v>
      </c>
      <c r="I21" s="46" t="n">
        <v>1</v>
      </c>
      <c r="J21" s="46" t="n">
        <v>1</v>
      </c>
      <c r="K21" s="46" t="n">
        <v>154</v>
      </c>
      <c r="L21" s="46" t="n">
        <v>81</v>
      </c>
      <c r="M21" s="46" t="n">
        <v>160</v>
      </c>
      <c r="N21" s="46" t="n">
        <v>92</v>
      </c>
    </row>
    <row r="22">
      <c r="A22" s="46" t="inlineStr">
        <is>
          <t>種類別</t>
        </is>
      </c>
      <c r="B22" s="46" t="inlineStr">
        <is>
          <t>風致林</t>
        </is>
      </c>
      <c r="C22" s="46" t="n">
        <v>295</v>
      </c>
      <c r="D22" s="46" t="n">
        <v>588</v>
      </c>
      <c r="E22" s="46" t="n">
        <v>399</v>
      </c>
      <c r="F22" s="46" t="n">
        <v>17558</v>
      </c>
      <c r="G22" s="46" t="n">
        <v>286</v>
      </c>
      <c r="H22" s="46" t="n">
        <v>502</v>
      </c>
      <c r="I22" s="46" t="n">
        <v>4129</v>
      </c>
      <c r="J22" s="46" t="n">
        <v>2989</v>
      </c>
      <c r="K22" s="46" t="n">
        <v>2440</v>
      </c>
      <c r="L22" s="46" t="n">
        <v>2028</v>
      </c>
      <c r="M22" s="46" t="n">
        <v>7549</v>
      </c>
      <c r="N22" s="46" t="n">
        <v>23665</v>
      </c>
    </row>
    <row r="23">
      <c r="A23" s="46" t="inlineStr">
        <is>
          <t>種類別</t>
        </is>
      </c>
      <c r="B23" s="46" t="inlineStr">
        <is>
          <t>總計</t>
        </is>
      </c>
      <c r="C23" s="46" t="n">
        <v>620</v>
      </c>
      <c r="D23" s="46" t="n">
        <v>11195</v>
      </c>
      <c r="E23" s="46" t="n">
        <v>5159</v>
      </c>
      <c r="F23" s="46" t="n">
        <v>712806</v>
      </c>
      <c r="G23" s="46" t="n">
        <v>31112</v>
      </c>
      <c r="H23" s="46" t="n">
        <v>449748</v>
      </c>
      <c r="I23" s="46" t="n">
        <v>7034</v>
      </c>
      <c r="J23" s="46" t="n">
        <v>9094</v>
      </c>
      <c r="K23" s="46" t="n">
        <v>247683</v>
      </c>
      <c r="L23" s="46" t="n">
        <v>248064</v>
      </c>
      <c r="M23" s="46" t="n">
        <v>291608</v>
      </c>
      <c r="N23" s="46" t="n">
        <v>1430906</v>
      </c>
    </row>
    <row r="24">
      <c r="A24" s="46" t="inlineStr">
        <is>
          <t>北海道</t>
        </is>
      </c>
      <c r="B24" s="46" t="inlineStr"/>
      <c r="C24" s="46" t="inlineStr"/>
      <c r="D24" s="46" t="inlineStr"/>
      <c r="E24" s="46" t="n">
        <v>395</v>
      </c>
      <c r="F24" s="46" t="n">
        <v>378734</v>
      </c>
      <c r="G24" s="46" t="n">
        <v>10</v>
      </c>
      <c r="H24" s="46" t="n">
        <v>27814</v>
      </c>
      <c r="I24" s="46" t="inlineStr"/>
      <c r="J24" s="46" t="inlineStr"/>
      <c r="K24" s="46" t="inlineStr"/>
      <c r="L24" s="46" t="inlineStr"/>
      <c r="M24" s="46" t="n">
        <v>405</v>
      </c>
      <c r="N24" s="46" t="n">
        <v>406548</v>
      </c>
    </row>
    <row r="25">
      <c r="A25" s="46" t="inlineStr">
        <is>
          <t>東北區</t>
        </is>
      </c>
      <c r="B25" s="46" t="inlineStr">
        <is>
          <t>青森</t>
        </is>
      </c>
      <c r="C25" s="46" t="inlineStr"/>
      <c r="D25" s="46" t="inlineStr"/>
      <c r="E25" s="46" t="n">
        <v>98</v>
      </c>
      <c r="F25" s="46" t="n">
        <v>7660</v>
      </c>
      <c r="G25" s="46" t="n">
        <v>311</v>
      </c>
      <c r="H25" s="46" t="n">
        <v>8588</v>
      </c>
      <c r="I25" s="46" t="n">
        <v>2</v>
      </c>
      <c r="J25" s="46" t="n">
        <v>3</v>
      </c>
      <c r="K25" s="46" t="n">
        <v>1125</v>
      </c>
      <c r="L25" s="46" t="n">
        <v>1190</v>
      </c>
      <c r="M25" s="46" t="n">
        <v>1536</v>
      </c>
      <c r="N25" s="46" t="n">
        <v>17441</v>
      </c>
    </row>
    <row r="26">
      <c r="A26" s="46" t="inlineStr">
        <is>
          <t>東北區</t>
        </is>
      </c>
      <c r="B26" s="46" t="inlineStr">
        <is>
          <t>岩手</t>
        </is>
      </c>
      <c r="C26" s="46" t="inlineStr"/>
      <c r="D26" s="46" t="inlineStr"/>
      <c r="E26" s="46" t="n">
        <v>49</v>
      </c>
      <c r="F26" s="46" t="n">
        <v>7217</v>
      </c>
      <c r="G26" s="46" t="n">
        <v>70</v>
      </c>
      <c r="H26" s="46" t="n">
        <v>1329</v>
      </c>
      <c r="I26" s="46" t="n">
        <v>14</v>
      </c>
      <c r="J26" s="46" t="n">
        <v>12</v>
      </c>
      <c r="K26" s="46" t="n">
        <v>3594</v>
      </c>
      <c r="L26" s="46" t="n">
        <v>5749</v>
      </c>
      <c r="M26" s="46" t="n">
        <v>3727</v>
      </c>
      <c r="N26" s="46" t="n">
        <v>14307</v>
      </c>
    </row>
    <row r="27">
      <c r="A27" s="46" t="inlineStr">
        <is>
          <t>東北區</t>
        </is>
      </c>
      <c r="B27" s="46" t="inlineStr">
        <is>
          <t>秋田</t>
        </is>
      </c>
      <c r="C27" s="46" t="inlineStr"/>
      <c r="D27" s="46" t="inlineStr"/>
      <c r="E27" s="46" t="n">
        <v>71</v>
      </c>
      <c r="F27" s="46" t="n">
        <v>23356</v>
      </c>
      <c r="G27" s="46" t="n">
        <v>345</v>
      </c>
      <c r="H27" s="46" t="n">
        <v>8546</v>
      </c>
      <c r="I27" s="46" t="n">
        <v>13</v>
      </c>
      <c r="J27" s="46" t="n">
        <v>3</v>
      </c>
      <c r="K27" s="46" t="n">
        <v>971</v>
      </c>
      <c r="L27" s="46" t="n">
        <v>2064</v>
      </c>
      <c r="M27" s="46" t="n">
        <v>1400</v>
      </c>
      <c r="N27" s="46" t="n">
        <v>33968</v>
      </c>
    </row>
    <row r="28">
      <c r="A28" s="46" t="inlineStr">
        <is>
          <t>東北區</t>
        </is>
      </c>
      <c r="B28" s="46" t="inlineStr">
        <is>
          <t>山形</t>
        </is>
      </c>
      <c r="C28" s="46" t="inlineStr"/>
      <c r="D28" s="46" t="inlineStr"/>
      <c r="E28" s="46" t="n">
        <v>103</v>
      </c>
      <c r="F28" s="46" t="n">
        <v>52010</v>
      </c>
      <c r="G28" s="46" t="n">
        <v>187</v>
      </c>
      <c r="H28" s="46" t="n">
        <v>18733</v>
      </c>
      <c r="I28" s="46" t="n">
        <v>21</v>
      </c>
      <c r="J28" s="46" t="n">
        <v>102</v>
      </c>
      <c r="K28" s="46" t="n">
        <v>2529</v>
      </c>
      <c r="L28" s="46" t="n">
        <v>3161</v>
      </c>
      <c r="M28" s="46" t="n">
        <v>2840</v>
      </c>
      <c r="N28" s="46" t="n">
        <v>74005</v>
      </c>
    </row>
    <row r="29">
      <c r="A29" s="46" t="inlineStr">
        <is>
          <t>東北區</t>
        </is>
      </c>
      <c r="B29" s="46" t="inlineStr">
        <is>
          <t>宮城</t>
        </is>
      </c>
      <c r="C29" s="46" t="inlineStr"/>
      <c r="D29" s="46" t="inlineStr"/>
      <c r="E29" s="46" t="n">
        <v>136</v>
      </c>
      <c r="F29" s="46" t="n">
        <v>10099</v>
      </c>
      <c r="G29" s="46" t="n">
        <v>507</v>
      </c>
      <c r="H29" s="46" t="n">
        <v>4826</v>
      </c>
      <c r="I29" s="46" t="n">
        <v>22</v>
      </c>
      <c r="J29" s="46" t="n">
        <v>6</v>
      </c>
      <c r="K29" s="46" t="n">
        <v>3831</v>
      </c>
      <c r="L29" s="46" t="n">
        <v>2558</v>
      </c>
      <c r="M29" s="46" t="n">
        <v>4496</v>
      </c>
      <c r="N29" s="46" t="n">
        <v>17488</v>
      </c>
    </row>
    <row r="30">
      <c r="A30" s="46" t="inlineStr">
        <is>
          <t>東北區</t>
        </is>
      </c>
      <c r="B30" s="46" t="inlineStr">
        <is>
          <t>福島</t>
        </is>
      </c>
      <c r="C30" s="46" t="inlineStr"/>
      <c r="D30" s="46" t="inlineStr"/>
      <c r="E30" s="46" t="n">
        <v>966</v>
      </c>
      <c r="F30" s="46" t="n">
        <v>22664</v>
      </c>
      <c r="G30" s="46" t="n">
        <v>835</v>
      </c>
      <c r="H30" s="46" t="n">
        <v>16630</v>
      </c>
      <c r="I30" s="46" t="n">
        <v>6</v>
      </c>
      <c r="J30" s="46" t="n">
        <v>1</v>
      </c>
      <c r="K30" s="46" t="n">
        <v>3465</v>
      </c>
      <c r="L30" s="46" t="n">
        <v>3791</v>
      </c>
      <c r="M30" s="46" t="n">
        <v>5272</v>
      </c>
      <c r="N30" s="46" t="n">
        <v>43085</v>
      </c>
    </row>
    <row r="31">
      <c r="A31" s="46" t="inlineStr">
        <is>
          <t>關東區</t>
        </is>
      </c>
      <c r="B31" s="46" t="inlineStr">
        <is>
          <t>茨城</t>
        </is>
      </c>
      <c r="C31" s="46" t="n">
        <v>9</v>
      </c>
      <c r="D31" s="46" t="n">
        <v>52</v>
      </c>
      <c r="E31" s="46" t="n">
        <v>230</v>
      </c>
      <c r="F31" s="46" t="n">
        <v>585</v>
      </c>
      <c r="G31" s="46" t="n">
        <v>56</v>
      </c>
      <c r="H31" s="46" t="n">
        <v>141</v>
      </c>
      <c r="I31" s="46" t="n">
        <v>30</v>
      </c>
      <c r="J31" s="46" t="n">
        <v>16</v>
      </c>
      <c r="K31" s="46" t="n">
        <v>1938</v>
      </c>
      <c r="L31" s="46" t="n">
        <v>635</v>
      </c>
      <c r="M31" s="46" t="n">
        <v>2263</v>
      </c>
      <c r="N31" s="46" t="n">
        <v>1429</v>
      </c>
    </row>
    <row r="32">
      <c r="A32" s="46" t="inlineStr">
        <is>
          <t>關東區</t>
        </is>
      </c>
      <c r="B32" s="46" t="inlineStr">
        <is>
          <t>栃木</t>
        </is>
      </c>
      <c r="C32" s="46" t="n">
        <v>9</v>
      </c>
      <c r="D32" s="46" t="n">
        <v>1282</v>
      </c>
      <c r="E32" s="46" t="n">
        <v>227</v>
      </c>
      <c r="F32" s="46" t="n">
        <v>15222</v>
      </c>
      <c r="G32" s="46" t="n">
        <v>93</v>
      </c>
      <c r="H32" s="46" t="n">
        <v>2254</v>
      </c>
      <c r="I32" s="46" t="n">
        <v>36</v>
      </c>
      <c r="J32" s="46" t="n">
        <v>29</v>
      </c>
      <c r="K32" s="46" t="n">
        <v>4483</v>
      </c>
      <c r="L32" s="46" t="n">
        <v>14531</v>
      </c>
      <c r="M32" s="46" t="n">
        <v>4848</v>
      </c>
      <c r="N32" s="46" t="n">
        <v>33317</v>
      </c>
    </row>
    <row r="33">
      <c r="A33" s="46" t="inlineStr">
        <is>
          <t>關東區</t>
        </is>
      </c>
      <c r="B33" s="46" t="inlineStr">
        <is>
          <t>群馬</t>
        </is>
      </c>
      <c r="C33" s="46" t="n">
        <v>4</v>
      </c>
      <c r="D33" s="46" t="n">
        <v>10</v>
      </c>
      <c r="E33" s="46" t="n">
        <v>403</v>
      </c>
      <c r="F33" s="46" t="n">
        <v>4779</v>
      </c>
      <c r="G33" s="46" t="n">
        <v>145</v>
      </c>
      <c r="H33" s="46" t="n">
        <v>2485</v>
      </c>
      <c r="I33" s="46" t="n">
        <v>190</v>
      </c>
      <c r="J33" s="46" t="n">
        <v>312</v>
      </c>
      <c r="K33" s="46" t="n">
        <v>14206</v>
      </c>
      <c r="L33" s="46" t="n">
        <v>25249</v>
      </c>
      <c r="M33" s="46" t="n">
        <v>14948</v>
      </c>
      <c r="N33" s="46" t="n">
        <v>32835</v>
      </c>
    </row>
    <row r="34">
      <c r="A34" s="46" t="inlineStr">
        <is>
          <t>關東區</t>
        </is>
      </c>
      <c r="B34" s="46" t="inlineStr">
        <is>
          <t>埼玉</t>
        </is>
      </c>
      <c r="C34" s="46" t="inlineStr"/>
      <c r="D34" s="46" t="inlineStr"/>
      <c r="E34" s="46" t="n">
        <v>33</v>
      </c>
      <c r="F34" s="46" t="n">
        <v>27</v>
      </c>
      <c r="G34" s="46" t="n">
        <v>87</v>
      </c>
      <c r="H34" s="46" t="n">
        <v>487</v>
      </c>
      <c r="I34" s="46" t="n">
        <v>55</v>
      </c>
      <c r="J34" s="46" t="n">
        <v>44</v>
      </c>
      <c r="K34" s="46" t="n">
        <v>3745</v>
      </c>
      <c r="L34" s="46" t="n">
        <v>5660</v>
      </c>
      <c r="M34" s="46" t="n">
        <v>3920</v>
      </c>
      <c r="N34" s="46" t="n">
        <v>6218</v>
      </c>
    </row>
    <row r="35">
      <c r="A35" s="46" t="inlineStr">
        <is>
          <t>關東區</t>
        </is>
      </c>
      <c r="B35" s="46" t="inlineStr">
        <is>
          <t>千葉</t>
        </is>
      </c>
      <c r="C35" s="46" t="inlineStr"/>
      <c r="D35" s="46" t="inlineStr"/>
      <c r="E35" s="46" t="n">
        <v>81</v>
      </c>
      <c r="F35" s="46" t="n">
        <v>136</v>
      </c>
      <c r="G35" s="46" t="n">
        <v>55</v>
      </c>
      <c r="H35" s="46" t="n">
        <v>62</v>
      </c>
      <c r="I35" s="46" t="n">
        <v>23</v>
      </c>
      <c r="J35" s="46" t="n">
        <v>20</v>
      </c>
      <c r="K35" s="46" t="n">
        <v>584</v>
      </c>
      <c r="L35" s="46" t="n">
        <v>130</v>
      </c>
      <c r="M35" s="46" t="n">
        <v>743</v>
      </c>
      <c r="N35" s="46" t="n">
        <v>348</v>
      </c>
    </row>
    <row r="36">
      <c r="A36" s="46" t="inlineStr">
        <is>
          <t>關東區</t>
        </is>
      </c>
      <c r="B36" s="46" t="inlineStr">
        <is>
          <t>東京</t>
        </is>
      </c>
      <c r="C36" s="46" t="n">
        <v>1</v>
      </c>
      <c r="D36" s="46" t="inlineStr"/>
      <c r="E36" s="46" t="inlineStr"/>
      <c r="F36" s="46" t="inlineStr"/>
      <c r="G36" s="46" t="n">
        <v>15</v>
      </c>
      <c r="H36" s="46" t="n">
        <v>814</v>
      </c>
      <c r="I36" s="46" t="n">
        <v>46</v>
      </c>
      <c r="J36" s="46" t="n">
        <v>49</v>
      </c>
      <c r="K36" s="46" t="n">
        <v>33</v>
      </c>
      <c r="L36" s="46" t="n">
        <v>4454</v>
      </c>
      <c r="M36" s="46" t="n">
        <v>95</v>
      </c>
      <c r="N36" s="46" t="n">
        <v>5318</v>
      </c>
    </row>
    <row r="37">
      <c r="A37" s="46" t="inlineStr">
        <is>
          <t>關東區</t>
        </is>
      </c>
      <c r="B37" s="46" t="inlineStr">
        <is>
          <t>神奈川</t>
        </is>
      </c>
      <c r="C37" s="46" t="n">
        <v>65</v>
      </c>
      <c r="D37" s="46" t="n">
        <v>228</v>
      </c>
      <c r="E37" s="46" t="n">
        <v>11</v>
      </c>
      <c r="F37" s="46" t="n">
        <v>2</v>
      </c>
      <c r="G37" s="46" t="n">
        <v>52</v>
      </c>
      <c r="H37" s="46" t="n">
        <v>139</v>
      </c>
      <c r="I37" s="46" t="n">
        <v>284</v>
      </c>
      <c r="J37" s="46" t="n">
        <v>179</v>
      </c>
      <c r="K37" s="46" t="n">
        <v>1591</v>
      </c>
      <c r="L37" s="46" t="n">
        <v>1022</v>
      </c>
      <c r="M37" s="46" t="n">
        <v>2003</v>
      </c>
      <c r="N37" s="46" t="n">
        <v>1570</v>
      </c>
    </row>
    <row r="38">
      <c r="A38" s="46" t="inlineStr">
        <is>
          <t>北陸區</t>
        </is>
      </c>
      <c r="B38" s="46" t="inlineStr">
        <is>
          <t>新潟</t>
        </is>
      </c>
      <c r="C38" s="46" t="n">
        <v>3</v>
      </c>
      <c r="D38" s="46" t="n">
        <v>18</v>
      </c>
      <c r="E38" s="46" t="n">
        <v>302</v>
      </c>
      <c r="F38" s="46" t="n">
        <v>24306</v>
      </c>
      <c r="G38" s="46" t="n">
        <v>1544</v>
      </c>
      <c r="H38" s="46" t="n">
        <v>18391</v>
      </c>
      <c r="I38" s="46" t="n">
        <v>73</v>
      </c>
      <c r="J38" s="46" t="n">
        <v>69</v>
      </c>
      <c r="K38" s="46" t="n">
        <v>5881</v>
      </c>
      <c r="L38" s="46" t="n">
        <v>8660</v>
      </c>
      <c r="M38" s="46" t="n">
        <v>7803</v>
      </c>
      <c r="N38" s="46" t="n">
        <v>51445</v>
      </c>
    </row>
    <row r="39">
      <c r="A39" s="46" t="inlineStr">
        <is>
          <t>北陸區</t>
        </is>
      </c>
      <c r="B39" s="46" t="inlineStr">
        <is>
          <t>富山</t>
        </is>
      </c>
      <c r="C39" s="46" t="inlineStr"/>
      <c r="D39" s="46" t="inlineStr"/>
      <c r="E39" s="46" t="n">
        <v>211</v>
      </c>
      <c r="F39" s="46" t="n">
        <v>54533</v>
      </c>
      <c r="G39" s="46" t="n">
        <v>1323</v>
      </c>
      <c r="H39" s="46" t="n">
        <v>10131</v>
      </c>
      <c r="I39" s="46" t="n">
        <v>15</v>
      </c>
      <c r="J39" s="46" t="n">
        <v>3</v>
      </c>
      <c r="K39" s="46" t="n">
        <v>8850</v>
      </c>
      <c r="L39" s="46" t="n">
        <v>12176</v>
      </c>
      <c r="M39" s="46" t="n">
        <v>10399</v>
      </c>
      <c r="N39" s="46" t="n">
        <v>76843</v>
      </c>
    </row>
    <row r="40">
      <c r="A40" s="46" t="inlineStr">
        <is>
          <t>北陸區</t>
        </is>
      </c>
      <c r="B40" s="46" t="inlineStr">
        <is>
          <t>石川</t>
        </is>
      </c>
      <c r="C40" s="46" t="inlineStr"/>
      <c r="D40" s="46" t="inlineStr"/>
      <c r="E40" s="46" t="n">
        <v>86</v>
      </c>
      <c r="F40" s="46" t="n">
        <v>13861</v>
      </c>
      <c r="G40" s="46" t="n">
        <v>716</v>
      </c>
      <c r="H40" s="46" t="n">
        <v>2825</v>
      </c>
      <c r="I40" s="46" t="n">
        <v>67</v>
      </c>
      <c r="J40" s="46" t="n">
        <v>32</v>
      </c>
      <c r="K40" s="46" t="n">
        <v>10143</v>
      </c>
      <c r="L40" s="46" t="n">
        <v>6584</v>
      </c>
      <c r="M40" s="46" t="n">
        <v>11012</v>
      </c>
      <c r="N40" s="46" t="n">
        <v>23302</v>
      </c>
    </row>
    <row r="41">
      <c r="A41" s="46" t="inlineStr">
        <is>
          <t>北陸區</t>
        </is>
      </c>
      <c r="B41" s="46" t="inlineStr">
        <is>
          <t>福井</t>
        </is>
      </c>
      <c r="C41" s="46" t="inlineStr"/>
      <c r="D41" s="46" t="inlineStr"/>
      <c r="E41" s="46" t="n">
        <v>6</v>
      </c>
      <c r="F41" s="46" t="n">
        <v>1132</v>
      </c>
      <c r="G41" s="46" t="n">
        <v>2561</v>
      </c>
      <c r="H41" s="46" t="n">
        <v>22919</v>
      </c>
      <c r="I41" s="46" t="n">
        <v>216</v>
      </c>
      <c r="J41" s="46" t="n">
        <v>880</v>
      </c>
      <c r="K41" s="46" t="n">
        <v>24956</v>
      </c>
      <c r="L41" s="46" t="n">
        <v>24909</v>
      </c>
      <c r="M41" s="46" t="n">
        <v>27739</v>
      </c>
      <c r="N41" s="46" t="n">
        <v>49840</v>
      </c>
    </row>
    <row r="42">
      <c r="A42" s="46" t="inlineStr">
        <is>
          <t>東山區</t>
        </is>
      </c>
      <c r="B42" s="46" t="inlineStr">
        <is>
          <t>長野</t>
        </is>
      </c>
      <c r="C42" s="46" t="n">
        <v>48</v>
      </c>
      <c r="D42" s="46" t="n">
        <v>752</v>
      </c>
      <c r="E42" s="46" t="n">
        <v>66</v>
      </c>
      <c r="F42" s="46" t="n">
        <v>44733</v>
      </c>
      <c r="G42" s="46" t="n">
        <v>1358</v>
      </c>
      <c r="H42" s="46" t="n">
        <v>29542</v>
      </c>
      <c r="I42" s="46" t="n">
        <v>380</v>
      </c>
      <c r="J42" s="46" t="n">
        <v>570</v>
      </c>
      <c r="K42" s="46" t="n">
        <v>16658</v>
      </c>
      <c r="L42" s="46" t="n">
        <v>7279</v>
      </c>
      <c r="M42" s="46" t="n">
        <v>18510</v>
      </c>
      <c r="N42" s="46" t="n">
        <v>82876</v>
      </c>
    </row>
    <row r="43">
      <c r="A43" s="46" t="inlineStr">
        <is>
          <t>東山區</t>
        </is>
      </c>
      <c r="B43" s="46" t="inlineStr">
        <is>
          <t>岐阜</t>
        </is>
      </c>
      <c r="C43" s="46" t="n">
        <v>104</v>
      </c>
      <c r="D43" s="46" t="n">
        <v>714</v>
      </c>
      <c r="E43" s="46" t="n">
        <v>40</v>
      </c>
      <c r="F43" s="46" t="n">
        <v>10820</v>
      </c>
      <c r="G43" s="46" t="n">
        <v>908</v>
      </c>
      <c r="H43" s="46" t="n">
        <v>115419</v>
      </c>
      <c r="I43" s="46" t="n">
        <v>81</v>
      </c>
      <c r="J43" s="46" t="n">
        <v>209</v>
      </c>
      <c r="K43" s="46" t="n">
        <v>16682</v>
      </c>
      <c r="L43" s="46" t="n">
        <v>43772</v>
      </c>
      <c r="M43" s="46" t="n">
        <v>17815</v>
      </c>
      <c r="N43" s="46" t="n">
        <v>170934</v>
      </c>
    </row>
    <row r="44">
      <c r="A44" s="46" t="inlineStr">
        <is>
          <t>東山區</t>
        </is>
      </c>
      <c r="B44" s="46" t="inlineStr">
        <is>
          <t>滋賀</t>
        </is>
      </c>
      <c r="C44" s="46" t="inlineStr"/>
      <c r="D44" s="46" t="inlineStr"/>
      <c r="E44" s="46" t="n">
        <v>55</v>
      </c>
      <c r="F44" s="46" t="n">
        <v>3296</v>
      </c>
      <c r="G44" s="46" t="n">
        <v>840</v>
      </c>
      <c r="H44" s="46" t="n">
        <v>13467</v>
      </c>
      <c r="I44" s="46" t="n">
        <v>517</v>
      </c>
      <c r="J44" s="46" t="n">
        <v>1298</v>
      </c>
      <c r="K44" s="46" t="n">
        <v>9820</v>
      </c>
      <c r="L44" s="46" t="n">
        <v>5305</v>
      </c>
      <c r="M44" s="46" t="n">
        <v>11232</v>
      </c>
      <c r="N44" s="46" t="n">
        <v>23367</v>
      </c>
    </row>
    <row r="45">
      <c r="A45" s="46" t="inlineStr">
        <is>
          <t>東海區</t>
        </is>
      </c>
      <c r="B45" s="46" t="inlineStr">
        <is>
          <t>山梨</t>
        </is>
      </c>
      <c r="C45" s="46" t="n">
        <v>251</v>
      </c>
      <c r="D45" s="46" t="n">
        <v>7375</v>
      </c>
      <c r="E45" s="46" t="n">
        <v>32</v>
      </c>
      <c r="F45" s="46" t="n">
        <v>108</v>
      </c>
      <c r="G45" s="46" t="n">
        <v>1028</v>
      </c>
      <c r="H45" s="46" t="n">
        <v>58218</v>
      </c>
      <c r="I45" s="46" t="n">
        <v>540</v>
      </c>
      <c r="J45" s="46" t="n">
        <v>265</v>
      </c>
      <c r="K45" s="46" t="n">
        <v>2816</v>
      </c>
      <c r="L45" s="46" t="n">
        <v>972</v>
      </c>
      <c r="M45" s="46" t="n">
        <v>4667</v>
      </c>
      <c r="N45" s="46" t="n">
        <v>66938</v>
      </c>
    </row>
    <row r="46">
      <c r="A46" s="46" t="inlineStr">
        <is>
          <t>東海區</t>
        </is>
      </c>
      <c r="B46" s="46" t="inlineStr">
        <is>
          <t>静岡</t>
        </is>
      </c>
      <c r="C46" s="46" t="n">
        <v>69</v>
      </c>
      <c r="D46" s="46" t="n">
        <v>496</v>
      </c>
      <c r="E46" s="46" t="inlineStr"/>
      <c r="F46" s="46" t="inlineStr"/>
      <c r="G46" s="46" t="n">
        <v>224</v>
      </c>
      <c r="H46" s="46" t="n">
        <v>1586</v>
      </c>
      <c r="I46" s="46" t="n">
        <v>506</v>
      </c>
      <c r="J46" s="46" t="n">
        <v>358</v>
      </c>
      <c r="K46" s="46" t="n">
        <v>5200</v>
      </c>
      <c r="L46" s="46" t="n">
        <v>7178</v>
      </c>
      <c r="M46" s="46" t="n">
        <v>5999</v>
      </c>
      <c r="N46" s="46" t="n">
        <v>9618</v>
      </c>
    </row>
    <row r="47">
      <c r="A47" s="46" t="inlineStr">
        <is>
          <t>東海區</t>
        </is>
      </c>
      <c r="B47" s="46" t="inlineStr">
        <is>
          <t>愛知</t>
        </is>
      </c>
      <c r="C47" s="46" t="n">
        <v>49</v>
      </c>
      <c r="D47" s="46" t="n">
        <v>207</v>
      </c>
      <c r="E47" s="46" t="n">
        <v>4</v>
      </c>
      <c r="F47" s="46" t="n">
        <v>10</v>
      </c>
      <c r="G47" s="46" t="n">
        <v>213</v>
      </c>
      <c r="H47" s="46" t="n">
        <v>143</v>
      </c>
      <c r="I47" s="46" t="n">
        <v>1234</v>
      </c>
      <c r="J47" s="46" t="n">
        <v>399</v>
      </c>
      <c r="K47" s="46" t="n">
        <v>2220</v>
      </c>
      <c r="L47" s="46" t="n">
        <v>334</v>
      </c>
      <c r="M47" s="46" t="n">
        <v>3720</v>
      </c>
      <c r="N47" s="46" t="n">
        <v>1091</v>
      </c>
    </row>
    <row r="48">
      <c r="A48" s="46" t="inlineStr">
        <is>
          <t>東海區</t>
        </is>
      </c>
      <c r="B48" s="46" t="inlineStr">
        <is>
          <t>三重</t>
        </is>
      </c>
      <c r="C48" s="46" t="n">
        <v>6</v>
      </c>
      <c r="D48" s="46" t="n">
        <v>57</v>
      </c>
      <c r="E48" s="46" t="n">
        <v>26</v>
      </c>
      <c r="F48" s="46" t="n">
        <v>1765</v>
      </c>
      <c r="G48" s="46" t="n">
        <v>349</v>
      </c>
      <c r="H48" s="46" t="n">
        <v>669</v>
      </c>
      <c r="I48" s="46" t="n">
        <v>78</v>
      </c>
      <c r="J48" s="46" t="n">
        <v>84</v>
      </c>
      <c r="K48" s="46" t="n">
        <v>1738</v>
      </c>
      <c r="L48" s="46" t="n">
        <v>993</v>
      </c>
      <c r="M48" s="46" t="n">
        <v>2197</v>
      </c>
      <c r="N48" s="46" t="n">
        <v>3567</v>
      </c>
    </row>
    <row r="49">
      <c r="A49" s="46" t="inlineStr">
        <is>
          <t>近畿區</t>
        </is>
      </c>
      <c r="B49" s="46" t="inlineStr">
        <is>
          <t>京都</t>
        </is>
      </c>
      <c r="C49" s="46" t="n">
        <v>1</v>
      </c>
      <c r="D49" s="46" t="n">
        <v>4</v>
      </c>
      <c r="E49" s="46" t="n">
        <v>54</v>
      </c>
      <c r="F49" s="46" t="n">
        <v>1081</v>
      </c>
      <c r="G49" s="46" t="n">
        <v>440</v>
      </c>
      <c r="H49" s="46" t="n">
        <v>2147</v>
      </c>
      <c r="I49" s="46" t="n">
        <v>77</v>
      </c>
      <c r="J49" s="46" t="n">
        <v>161</v>
      </c>
      <c r="K49" s="46" t="n">
        <v>1352</v>
      </c>
      <c r="L49" s="46" t="n">
        <v>811</v>
      </c>
      <c r="M49" s="46" t="n">
        <v>1924</v>
      </c>
      <c r="N49" s="46" t="n">
        <v>4204</v>
      </c>
    </row>
    <row r="50">
      <c r="A50" s="46" t="inlineStr">
        <is>
          <t>近畿區</t>
        </is>
      </c>
      <c r="B50" s="46" t="inlineStr">
        <is>
          <t>兵庫</t>
        </is>
      </c>
      <c r="C50" s="46" t="n">
        <v>1</v>
      </c>
      <c r="D50" s="46" t="n">
        <v>1</v>
      </c>
      <c r="E50" s="46" t="n">
        <v>86</v>
      </c>
      <c r="F50" s="46" t="n">
        <v>2464</v>
      </c>
      <c r="G50" s="46" t="n">
        <v>1039</v>
      </c>
      <c r="H50" s="46" t="n">
        <v>6919</v>
      </c>
      <c r="I50" s="46" t="n">
        <v>401</v>
      </c>
      <c r="J50" s="46" t="n">
        <v>362</v>
      </c>
      <c r="K50" s="46" t="n">
        <v>3339</v>
      </c>
      <c r="L50" s="46" t="n">
        <v>3083</v>
      </c>
      <c r="M50" s="46" t="n">
        <v>4866</v>
      </c>
      <c r="N50" s="46" t="n">
        <v>12823</v>
      </c>
    </row>
    <row r="51">
      <c r="A51" s="46" t="inlineStr">
        <is>
          <t>近畿區</t>
        </is>
      </c>
      <c r="B51" s="46" t="inlineStr">
        <is>
          <t>大阪</t>
        </is>
      </c>
      <c r="C51" s="46" t="inlineStr"/>
      <c r="D51" s="46" t="inlineStr"/>
      <c r="E51" s="46" t="n">
        <v>1</v>
      </c>
      <c r="F51" s="46" t="n">
        <v>21</v>
      </c>
      <c r="G51" s="46" t="n">
        <v>31</v>
      </c>
      <c r="H51" s="46" t="n">
        <v>368</v>
      </c>
      <c r="I51" s="46" t="n">
        <v>67</v>
      </c>
      <c r="J51" s="46" t="n">
        <v>129</v>
      </c>
      <c r="K51" s="46" t="n">
        <v>76</v>
      </c>
      <c r="L51" s="46" t="n">
        <v>47</v>
      </c>
      <c r="M51" s="46" t="n">
        <v>175</v>
      </c>
      <c r="N51" s="46" t="n">
        <v>565</v>
      </c>
    </row>
    <row r="52">
      <c r="A52" s="46" t="inlineStr">
        <is>
          <t>近畿區</t>
        </is>
      </c>
      <c r="B52" s="46" t="inlineStr">
        <is>
          <t>奈良</t>
        </is>
      </c>
      <c r="C52" s="46" t="inlineStr"/>
      <c r="D52" s="46" t="inlineStr"/>
      <c r="E52" s="46" t="n">
        <v>11</v>
      </c>
      <c r="F52" s="46" t="n">
        <v>262</v>
      </c>
      <c r="G52" s="46" t="n">
        <v>133</v>
      </c>
      <c r="H52" s="46" t="n">
        <v>365</v>
      </c>
      <c r="I52" s="46" t="n">
        <v>30</v>
      </c>
      <c r="J52" s="46" t="n">
        <v>392</v>
      </c>
      <c r="K52" s="46" t="n">
        <v>252</v>
      </c>
      <c r="L52" s="46" t="n">
        <v>76</v>
      </c>
      <c r="M52" s="46" t="n">
        <v>426</v>
      </c>
      <c r="N52" s="46" t="n">
        <v>1095</v>
      </c>
    </row>
    <row r="53">
      <c r="A53" s="46" t="inlineStr">
        <is>
          <t>近畿區</t>
        </is>
      </c>
      <c r="B53" s="46" t="inlineStr">
        <is>
          <t>和歌山</t>
        </is>
      </c>
      <c r="C53" s="46" t="inlineStr"/>
      <c r="D53" s="46" t="inlineStr"/>
      <c r="E53" s="46" t="n">
        <v>10</v>
      </c>
      <c r="F53" s="46" t="n">
        <v>159</v>
      </c>
      <c r="G53" s="46" t="n">
        <v>706</v>
      </c>
      <c r="H53" s="46" t="n">
        <v>5072</v>
      </c>
      <c r="I53" s="46" t="n">
        <v>111</v>
      </c>
      <c r="J53" s="46" t="n">
        <v>153</v>
      </c>
      <c r="K53" s="46" t="n">
        <v>515</v>
      </c>
      <c r="L53" s="46" t="n">
        <v>477</v>
      </c>
      <c r="M53" s="46" t="n">
        <v>1342</v>
      </c>
      <c r="N53" s="46" t="n">
        <v>5861</v>
      </c>
    </row>
    <row r="54">
      <c r="A54" s="46" t="inlineStr">
        <is>
          <t>中國區</t>
        </is>
      </c>
      <c r="B54" s="46" t="inlineStr">
        <is>
          <t>鳥取</t>
        </is>
      </c>
      <c r="C54" s="46" t="inlineStr"/>
      <c r="D54" s="46" t="inlineStr"/>
      <c r="E54" s="46" t="n">
        <v>73</v>
      </c>
      <c r="F54" s="46" t="n">
        <v>1470</v>
      </c>
      <c r="G54" s="46" t="n">
        <v>434</v>
      </c>
      <c r="H54" s="46" t="n">
        <v>2042</v>
      </c>
      <c r="I54" s="46" t="n">
        <v>86</v>
      </c>
      <c r="J54" s="46" t="n">
        <v>57</v>
      </c>
      <c r="K54" s="46" t="n">
        <v>1563</v>
      </c>
      <c r="L54" s="46" t="n">
        <v>1343</v>
      </c>
      <c r="M54" s="46" t="n">
        <v>2156</v>
      </c>
      <c r="N54" s="46" t="n">
        <v>4911</v>
      </c>
    </row>
    <row r="55">
      <c r="A55" s="46" t="inlineStr">
        <is>
          <t>中國區</t>
        </is>
      </c>
      <c r="B55" s="46" t="inlineStr">
        <is>
          <t>島根</t>
        </is>
      </c>
      <c r="C55" s="46" t="inlineStr"/>
      <c r="D55" s="46" t="inlineStr"/>
      <c r="E55" s="46" t="n">
        <v>9</v>
      </c>
      <c r="F55" s="46" t="n">
        <v>37</v>
      </c>
      <c r="G55" s="46" t="n">
        <v>352</v>
      </c>
      <c r="H55" s="46" t="n">
        <v>396</v>
      </c>
      <c r="I55" s="46" t="n">
        <v>253</v>
      </c>
      <c r="J55" s="46" t="n">
        <v>317</v>
      </c>
      <c r="K55" s="46" t="n">
        <v>3350</v>
      </c>
      <c r="L55" s="46" t="n">
        <v>1039</v>
      </c>
      <c r="M55" s="46" t="n">
        <v>3964</v>
      </c>
      <c r="N55" s="46" t="n">
        <v>1789</v>
      </c>
    </row>
    <row r="56">
      <c r="A56" s="46" t="inlineStr">
        <is>
          <t>中國區</t>
        </is>
      </c>
      <c r="B56" s="46" t="inlineStr">
        <is>
          <t>岡山</t>
        </is>
      </c>
      <c r="C56" s="46" t="inlineStr"/>
      <c r="D56" s="46" t="inlineStr"/>
      <c r="E56" s="46" t="n">
        <v>42</v>
      </c>
      <c r="F56" s="46" t="n">
        <v>2604</v>
      </c>
      <c r="G56" s="46" t="n">
        <v>7575</v>
      </c>
      <c r="H56" s="46" t="n">
        <v>36910</v>
      </c>
      <c r="I56" s="46" t="n">
        <v>956</v>
      </c>
      <c r="J56" s="46" t="n">
        <v>1397</v>
      </c>
      <c r="K56" s="46" t="n">
        <v>46513</v>
      </c>
      <c r="L56" s="46" t="n">
        <v>20313</v>
      </c>
      <c r="M56" s="46" t="n">
        <v>55086</v>
      </c>
      <c r="N56" s="46" t="n">
        <v>61224</v>
      </c>
    </row>
    <row r="57">
      <c r="A57" s="46" t="inlineStr">
        <is>
          <t>中國區</t>
        </is>
      </c>
      <c r="B57" s="46" t="inlineStr">
        <is>
          <t>広島</t>
        </is>
      </c>
      <c r="C57" s="46" t="inlineStr"/>
      <c r="D57" s="46" t="inlineStr"/>
      <c r="E57" s="46" t="n">
        <v>48</v>
      </c>
      <c r="F57" s="46" t="n">
        <v>1326</v>
      </c>
      <c r="G57" s="46" t="n">
        <v>1143</v>
      </c>
      <c r="H57" s="46" t="n">
        <v>4923</v>
      </c>
      <c r="I57" s="46" t="n">
        <v>155</v>
      </c>
      <c r="J57" s="46" t="n">
        <v>212</v>
      </c>
      <c r="K57" s="46" t="n">
        <v>11944</v>
      </c>
      <c r="L57" s="46" t="n">
        <v>5441</v>
      </c>
      <c r="M57" s="46" t="n">
        <v>13290</v>
      </c>
      <c r="N57" s="46" t="n">
        <v>11901</v>
      </c>
    </row>
    <row r="58">
      <c r="A58" s="46" t="inlineStr">
        <is>
          <t>中國區</t>
        </is>
      </c>
      <c r="B58" s="46" t="inlineStr">
        <is>
          <t>山口</t>
        </is>
      </c>
      <c r="C58" s="46" t="inlineStr"/>
      <c r="D58" s="46" t="inlineStr"/>
      <c r="E58" s="46" t="n">
        <v>17</v>
      </c>
      <c r="F58" s="46" t="n">
        <v>229</v>
      </c>
      <c r="G58" s="46" t="n">
        <v>320</v>
      </c>
      <c r="H58" s="46" t="n">
        <v>2799</v>
      </c>
      <c r="I58" s="46" t="n">
        <v>47</v>
      </c>
      <c r="J58" s="46" t="n">
        <v>69</v>
      </c>
      <c r="K58" s="46" t="n">
        <v>3615</v>
      </c>
      <c r="L58" s="46" t="n">
        <v>2716</v>
      </c>
      <c r="M58" s="46" t="n">
        <v>3999</v>
      </c>
      <c r="N58" s="46" t="n">
        <v>5813</v>
      </c>
    </row>
    <row r="59">
      <c r="A59" s="46" t="inlineStr">
        <is>
          <t>四國區</t>
        </is>
      </c>
      <c r="B59" s="46" t="inlineStr">
        <is>
          <t>徳島</t>
        </is>
      </c>
      <c r="C59" s="46" t="inlineStr"/>
      <c r="D59" s="46" t="inlineStr"/>
      <c r="E59" s="46" t="n">
        <v>1</v>
      </c>
      <c r="F59" s="46" t="n">
        <v>1</v>
      </c>
      <c r="G59" s="46" t="n">
        <v>183</v>
      </c>
      <c r="H59" s="46" t="n">
        <v>635</v>
      </c>
      <c r="I59" s="46" t="n">
        <v>83</v>
      </c>
      <c r="J59" s="46" t="n">
        <v>236</v>
      </c>
      <c r="K59" s="46" t="n">
        <v>4681</v>
      </c>
      <c r="L59" s="46" t="n">
        <v>3242</v>
      </c>
      <c r="M59" s="46" t="n">
        <v>4948</v>
      </c>
      <c r="N59" s="46" t="n">
        <v>4114</v>
      </c>
    </row>
    <row r="60">
      <c r="A60" s="46" t="inlineStr">
        <is>
          <t>四國區</t>
        </is>
      </c>
      <c r="B60" s="46" t="inlineStr">
        <is>
          <t>香川</t>
        </is>
      </c>
      <c r="C60" s="46" t="inlineStr"/>
      <c r="D60" s="46" t="inlineStr"/>
      <c r="E60" s="46" t="n">
        <v>22</v>
      </c>
      <c r="F60" s="46" t="n">
        <v>965</v>
      </c>
      <c r="G60" s="46" t="n">
        <v>356</v>
      </c>
      <c r="H60" s="46" t="n">
        <v>2379</v>
      </c>
      <c r="I60" s="46" t="n">
        <v>58</v>
      </c>
      <c r="J60" s="46" t="n">
        <v>250</v>
      </c>
      <c r="K60" s="46" t="n">
        <v>1975</v>
      </c>
      <c r="L60" s="46" t="n">
        <v>1972</v>
      </c>
      <c r="M60" s="46" t="n">
        <v>2411</v>
      </c>
      <c r="N60" s="46" t="n">
        <v>5566</v>
      </c>
    </row>
    <row r="61">
      <c r="A61" s="46" t="inlineStr">
        <is>
          <t>四國區</t>
        </is>
      </c>
      <c r="B61" s="46" t="inlineStr">
        <is>
          <t>愛媛</t>
        </is>
      </c>
      <c r="C61" s="46" t="inlineStr"/>
      <c r="D61" s="46" t="inlineStr"/>
      <c r="E61" s="46" t="n">
        <v>13</v>
      </c>
      <c r="F61" s="46" t="n">
        <v>696</v>
      </c>
      <c r="G61" s="46" t="n">
        <v>1094</v>
      </c>
      <c r="H61" s="46" t="n">
        <v>11930</v>
      </c>
      <c r="I61" s="46" t="n">
        <v>150</v>
      </c>
      <c r="J61" s="46" t="n">
        <v>90</v>
      </c>
      <c r="K61" s="46" t="n">
        <v>7509</v>
      </c>
      <c r="L61" s="46" t="n">
        <v>10424</v>
      </c>
      <c r="M61" s="46" t="n">
        <v>8766</v>
      </c>
      <c r="N61" s="46" t="n">
        <v>23140</v>
      </c>
    </row>
    <row r="62">
      <c r="A62" s="46" t="inlineStr">
        <is>
          <t>四國區</t>
        </is>
      </c>
      <c r="B62" s="46" t="inlineStr">
        <is>
          <t>高知</t>
        </is>
      </c>
      <c r="C62" s="46" t="inlineStr"/>
      <c r="D62" s="46" t="inlineStr"/>
      <c r="E62" s="46" t="n">
        <v>49</v>
      </c>
      <c r="F62" s="46" t="n">
        <v>1637</v>
      </c>
      <c r="G62" s="46" t="n">
        <v>276</v>
      </c>
      <c r="H62" s="46" t="n">
        <v>231</v>
      </c>
      <c r="I62" s="46" t="n">
        <v>8</v>
      </c>
      <c r="J62" s="46" t="n">
        <v>49</v>
      </c>
      <c r="K62" s="46" t="n">
        <v>702</v>
      </c>
      <c r="L62" s="46" t="n">
        <v>960</v>
      </c>
      <c r="M62" s="46" t="n">
        <v>1035</v>
      </c>
      <c r="N62" s="46" t="n">
        <v>2876</v>
      </c>
    </row>
    <row r="63">
      <c r="A63" s="46" t="inlineStr">
        <is>
          <t>九州區</t>
        </is>
      </c>
      <c r="B63" s="46" t="inlineStr">
        <is>
          <t>大分</t>
        </is>
      </c>
      <c r="C63" s="46" t="inlineStr"/>
      <c r="D63" s="46" t="inlineStr"/>
      <c r="E63" s="46" t="n">
        <v>33</v>
      </c>
      <c r="F63" s="46" t="n">
        <v>695</v>
      </c>
      <c r="G63" s="46" t="n">
        <v>186</v>
      </c>
      <c r="H63" s="46" t="n">
        <v>999</v>
      </c>
      <c r="I63" s="46" t="n">
        <v>30</v>
      </c>
      <c r="J63" s="46" t="n">
        <v>58</v>
      </c>
      <c r="K63" s="46" t="n">
        <v>1681</v>
      </c>
      <c r="L63" s="46" t="n">
        <v>1530</v>
      </c>
      <c r="M63" s="46" t="n">
        <v>1930</v>
      </c>
      <c r="N63" s="46" t="n">
        <v>3282</v>
      </c>
    </row>
    <row r="64">
      <c r="A64" s="46" t="inlineStr">
        <is>
          <t>九州區</t>
        </is>
      </c>
      <c r="B64" s="46" t="inlineStr">
        <is>
          <t>福岡</t>
        </is>
      </c>
      <c r="C64" s="46" t="inlineStr"/>
      <c r="D64" s="46" t="inlineStr"/>
      <c r="E64" s="46" t="n">
        <v>207</v>
      </c>
      <c r="F64" s="46" t="n">
        <v>6643</v>
      </c>
      <c r="G64" s="46" t="n">
        <v>146</v>
      </c>
      <c r="H64" s="46" t="n">
        <v>743</v>
      </c>
      <c r="I64" s="46" t="n">
        <v>6</v>
      </c>
      <c r="J64" s="46" t="n">
        <v>9</v>
      </c>
      <c r="K64" s="46" t="n">
        <v>637</v>
      </c>
      <c r="L64" s="46" t="n">
        <v>736</v>
      </c>
      <c r="M64" s="46" t="n">
        <v>996</v>
      </c>
      <c r="N64" s="46" t="n">
        <v>8131</v>
      </c>
    </row>
    <row r="65">
      <c r="A65" s="46" t="inlineStr">
        <is>
          <t>九州區</t>
        </is>
      </c>
      <c r="B65" s="46" t="inlineStr">
        <is>
          <t>佐賀</t>
        </is>
      </c>
      <c r="C65" s="46" t="inlineStr"/>
      <c r="D65" s="46" t="inlineStr"/>
      <c r="E65" s="46" t="n">
        <v>41</v>
      </c>
      <c r="F65" s="46" t="n">
        <v>1861</v>
      </c>
      <c r="G65" s="46" t="n">
        <v>70</v>
      </c>
      <c r="H65" s="46" t="n">
        <v>81</v>
      </c>
      <c r="I65" s="46" t="n">
        <v>8</v>
      </c>
      <c r="J65" s="46" t="n">
        <v>5</v>
      </c>
      <c r="K65" s="46" t="n">
        <v>116</v>
      </c>
      <c r="L65" s="46" t="n">
        <v>75</v>
      </c>
      <c r="M65" s="46" t="n">
        <v>235</v>
      </c>
      <c r="N65" s="46" t="n">
        <v>2021</v>
      </c>
    </row>
    <row r="66">
      <c r="A66" s="46" t="inlineStr">
        <is>
          <t>九州區</t>
        </is>
      </c>
      <c r="B66" s="46" t="inlineStr">
        <is>
          <t>長崎</t>
        </is>
      </c>
      <c r="C66" s="46" t="inlineStr"/>
      <c r="D66" s="46" t="inlineStr"/>
      <c r="E66" s="46" t="n">
        <v>185</v>
      </c>
      <c r="F66" s="46" t="n">
        <v>4715</v>
      </c>
      <c r="G66" s="46" t="n">
        <v>403</v>
      </c>
      <c r="H66" s="46" t="n">
        <v>657</v>
      </c>
      <c r="I66" s="46" t="n">
        <v>41</v>
      </c>
      <c r="J66" s="46" t="n">
        <v>45</v>
      </c>
      <c r="K66" s="46" t="n">
        <v>2747</v>
      </c>
      <c r="L66" s="46" t="n">
        <v>839</v>
      </c>
      <c r="M66" s="46" t="n">
        <v>3376</v>
      </c>
      <c r="N66" s="46" t="n">
        <v>6256</v>
      </c>
    </row>
    <row r="67">
      <c r="A67" s="46" t="inlineStr">
        <is>
          <t>九州區</t>
        </is>
      </c>
      <c r="B67" s="46" t="inlineStr">
        <is>
          <t>熊本</t>
        </is>
      </c>
      <c r="C67" s="46" t="inlineStr"/>
      <c r="D67" s="46" t="inlineStr"/>
      <c r="E67" s="46" t="n">
        <v>71</v>
      </c>
      <c r="F67" s="46" t="n">
        <v>2292</v>
      </c>
      <c r="G67" s="46" t="n">
        <v>186</v>
      </c>
      <c r="H67" s="46" t="n">
        <v>1030</v>
      </c>
      <c r="I67" s="46" t="n">
        <v>4</v>
      </c>
      <c r="J67" s="46" t="n">
        <v>2</v>
      </c>
      <c r="K67" s="46" t="n">
        <v>1552</v>
      </c>
      <c r="L67" s="46" t="n">
        <v>401</v>
      </c>
      <c r="M67" s="46" t="n">
        <v>1813</v>
      </c>
      <c r="N67" s="46" t="n">
        <v>3725</v>
      </c>
    </row>
    <row r="68">
      <c r="A68" s="46" t="inlineStr">
        <is>
          <t>九州區</t>
        </is>
      </c>
      <c r="B68" s="46" t="inlineStr">
        <is>
          <t>宮崎</t>
        </is>
      </c>
      <c r="C68" s="46" t="inlineStr"/>
      <c r="D68" s="46" t="inlineStr"/>
      <c r="E68" s="46" t="n">
        <v>176</v>
      </c>
      <c r="F68" s="46" t="n">
        <v>2726</v>
      </c>
      <c r="G68" s="46" t="n">
        <v>94</v>
      </c>
      <c r="H68" s="46" t="n">
        <v>544</v>
      </c>
      <c r="I68" s="46" t="n">
        <v>8</v>
      </c>
      <c r="J68" s="46" t="n">
        <v>158</v>
      </c>
      <c r="K68" s="46" t="n">
        <v>383</v>
      </c>
      <c r="L68" s="46" t="n">
        <v>2741</v>
      </c>
      <c r="M68" s="46" t="n">
        <v>661</v>
      </c>
      <c r="N68" s="46" t="n">
        <v>6168</v>
      </c>
    </row>
    <row r="69">
      <c r="A69" s="46" t="inlineStr">
        <is>
          <t>九州區</t>
        </is>
      </c>
      <c r="B69" s="46" t="inlineStr">
        <is>
          <t>鹿児島</t>
        </is>
      </c>
      <c r="C69" s="46" t="inlineStr"/>
      <c r="D69" s="46" t="inlineStr"/>
      <c r="E69" s="46" t="n">
        <v>311</v>
      </c>
      <c r="F69" s="46" t="n">
        <v>3801</v>
      </c>
      <c r="G69" s="46" t="n">
        <v>69</v>
      </c>
      <c r="H69" s="46" t="n">
        <v>275</v>
      </c>
      <c r="I69" s="46" t="n">
        <v>2</v>
      </c>
      <c r="J69" s="46" t="n">
        <v>1</v>
      </c>
      <c r="K69" s="46" t="n">
        <v>613</v>
      </c>
      <c r="L69" s="46" t="n">
        <v>647</v>
      </c>
      <c r="M69" s="46" t="n">
        <v>995</v>
      </c>
      <c r="N69" s="46" t="n">
        <v>4723</v>
      </c>
    </row>
    <row r="70">
      <c r="A70" s="46" t="inlineStr">
        <is>
          <t>沖縄</t>
        </is>
      </c>
      <c r="B70" s="46" t="inlineStr"/>
      <c r="C70" s="46" t="inlineStr"/>
      <c r="D70" s="46" t="inlineStr"/>
      <c r="E70" s="46" t="n">
        <v>68</v>
      </c>
      <c r="F70" s="46" t="n">
        <v>68</v>
      </c>
      <c r="G70" s="46" t="n">
        <v>2044</v>
      </c>
      <c r="H70" s="46" t="n">
        <v>2151</v>
      </c>
      <c r="I70" s="46" t="n">
        <v>4</v>
      </c>
      <c r="J70" s="46" t="n">
        <v>3</v>
      </c>
      <c r="K70" s="46" t="n">
        <v>5509</v>
      </c>
      <c r="L70" s="46" t="n">
        <v>795</v>
      </c>
      <c r="M70" s="46" t="n">
        <v>7625</v>
      </c>
      <c r="N70" s="46" t="n">
        <v>3016</v>
      </c>
    </row>
    <row r="71">
      <c r="A71" s="46" t="inlineStr">
        <is>
          <t>總計</t>
        </is>
      </c>
      <c r="B71" s="46" t="inlineStr"/>
      <c r="C71" s="46" t="n">
        <v>620</v>
      </c>
      <c r="D71" s="46" t="n">
        <v>11195</v>
      </c>
      <c r="E71" s="46" t="n">
        <v>5159</v>
      </c>
      <c r="F71" s="46" t="n">
        <v>712806</v>
      </c>
      <c r="G71" s="46" t="n">
        <v>31112</v>
      </c>
      <c r="H71" s="46" t="n">
        <v>449748</v>
      </c>
      <c r="I71" s="46" t="n">
        <v>7034</v>
      </c>
      <c r="J71" s="46" t="n">
        <v>9094</v>
      </c>
      <c r="K71" s="46" t="n">
        <v>247683</v>
      </c>
      <c r="L71" s="46" t="n">
        <v>248064</v>
      </c>
      <c r="M71" s="46" t="n">
        <v>291608</v>
      </c>
      <c r="N71" s="46" t="n">
        <v>1430906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4" min="1" max="1"/>
    <col width="48.625" bestFit="1" customWidth="1" style="7" min="2" max="2"/>
    <col width="8.625" customWidth="1" style="4" min="3" max="16384"/>
  </cols>
  <sheetData>
    <row r="1">
      <c r="A1" s="47" t="inlineStr">
        <is>
          <t>data_start_row</t>
        </is>
      </c>
      <c r="B1" s="47" t="n">
        <v>3</v>
      </c>
    </row>
    <row r="2">
      <c r="A2" s="47" t="inlineStr">
        <is>
          <t>updated_date</t>
        </is>
      </c>
      <c r="B2" s="48" t="n">
        <v>44798</v>
      </c>
    </row>
    <row r="3">
      <c r="A3" s="47" t="inlineStr">
        <is>
          <t>updated_by</t>
        </is>
      </c>
      <c r="B3" s="47" t="inlineStr"/>
    </row>
    <row r="4">
      <c r="A4" s="47" t="inlineStr">
        <is>
          <t>source</t>
        </is>
      </c>
      <c r="B4" s="47" t="inlineStr">
        <is>
          <t>日本帝国第三十八統計年鑑</t>
        </is>
      </c>
    </row>
    <row r="5">
      <c r="A5" s="47" t="inlineStr">
        <is>
          <t>year</t>
        </is>
      </c>
      <c r="B5" s="47" t="n">
        <v>1919</v>
      </c>
    </row>
    <row r="6">
      <c r="A6" s="47" t="inlineStr">
        <is>
          <t>tab_no</t>
        </is>
      </c>
      <c r="B6" s="47" t="n">
        <v>71</v>
      </c>
    </row>
    <row r="7">
      <c r="A7" s="47" t="inlineStr">
        <is>
          <t>tab_title</t>
        </is>
      </c>
      <c r="B7" s="47" t="inlineStr">
        <is>
          <t>保安林所有者及種類別（全国、種類別、地方別）　自明治32年度末至大正6年末</t>
        </is>
      </c>
    </row>
    <row r="8">
      <c r="A8" s="47" t="inlineStr">
        <is>
          <t>tab_year</t>
        </is>
      </c>
      <c r="B8" s="47" t="inlineStr">
        <is>
          <t>1917年度末</t>
        </is>
      </c>
    </row>
    <row r="9">
      <c r="A9" s="47" t="inlineStr">
        <is>
          <t>tab_yearjp</t>
        </is>
      </c>
      <c r="B9" s="49" t="inlineStr">
        <is>
          <t>大正6年度末</t>
        </is>
      </c>
    </row>
    <row r="10">
      <c r="A10" s="47" t="inlineStr">
        <is>
          <t>remark_tab</t>
        </is>
      </c>
      <c r="B10" s="47" t="n"/>
    </row>
    <row r="11" ht="54" customHeight="1">
      <c r="A11" s="47" t="inlineStr">
        <is>
          <t>remark_editor</t>
        </is>
      </c>
      <c r="B11" s="47" t="inlineStr">
        <is>
          <t>原本とのサムチェックが合わない。
種類別は大正6年12月31日
明治32年度末と明治36年度末の社寺有は公有と私有を含む。</t>
        </is>
      </c>
    </row>
    <row r="12">
      <c r="A12" s="47" t="inlineStr">
        <is>
          <t>changelog</t>
        </is>
      </c>
      <c r="B12" s="47" t="inlineStr"/>
    </row>
    <row r="13">
      <c r="A13" s="47" t="n"/>
      <c r="B13" s="47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2022-08-25T04:49:45Z</dcterms:modified>
  <cp:lastModifiedBy>user</cp:lastModifiedBy>
</cp:coreProperties>
</file>