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0" yWindow="0" windowWidth="28800" windowHeight="13005" tabRatio="600" firstSheet="0" activeTab="2" autoFilterDateGrouping="1"/>
  </bookViews>
  <sheets>
    <sheet name="Data" sheetId="1" state="visible" r:id="rId1"/>
    <sheet name="MachineReady" sheetId="2" state="visible" r:id="rId2"/>
    <sheet name="Metadata" sheetId="3" state="visible" r:id="rId3"/>
  </sheets>
  <definedNames/>
  <calcPr calcId="162913" fullCalcOnLoad="1" concurrentCalc="0"/>
</workbook>
</file>

<file path=xl/styles.xml><?xml version="1.0" encoding="utf-8"?>
<styleSheet xmlns="http://schemas.openxmlformats.org/spreadsheetml/2006/main">
  <numFmts count="6">
    <numFmt numFmtId="164" formatCode="#,##0_ ;[Red]\-#,##0\ "/>
    <numFmt numFmtId="165" formatCode="[Red][&gt;0]General;[Red][&lt;0]\-General;[Black]General"/>
    <numFmt numFmtId="166" formatCode="#,##0_);[Red]\(#,##0\)"/>
    <numFmt numFmtId="167" formatCode="[Red][&gt;0]General;[Red][&lt;0]-General;[Black]General;[Red]@"/>
    <numFmt numFmtId="168" formatCode="[Red]@"/>
    <numFmt numFmtId="169" formatCode="[Red][&gt;0]#,##0;[Red][&lt;0]-#,##0;[Black]#,##0;[Red]@"/>
  </numFmts>
  <fonts count="5">
    <font>
      <name val="メイリオ"/>
      <charset val="128"/>
      <family val="2"/>
      <color theme="1"/>
      <sz val="11"/>
    </font>
    <font>
      <name val="メイリオ"/>
      <charset val="128"/>
      <family val="2"/>
      <sz val="6"/>
    </font>
    <font>
      <name val="メイリオ"/>
      <charset val="128"/>
      <family val="2"/>
      <sz val="11"/>
    </font>
    <font>
      <name val="メイリオ"/>
      <charset val="128"/>
      <family val="3"/>
      <sz val="11"/>
    </font>
    <font>
      <name val="メイリオ"/>
    </font>
  </fonts>
  <fills count="5">
    <fill>
      <patternFill/>
    </fill>
    <fill>
      <patternFill patternType="gray125"/>
    </fill>
    <fill>
      <patternFill patternType="solid">
        <fgColor theme="7" tint="0.7999816888943144"/>
        <bgColor indexed="64"/>
      </patternFill>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1">
    <xf numFmtId="0" fontId="0" fillId="0" borderId="0" applyAlignment="1">
      <alignment vertical="center"/>
    </xf>
  </cellStyleXfs>
  <cellXfs count="31">
    <xf numFmtId="0" fontId="0" fillId="0" borderId="0" applyAlignment="1" pivotButton="0" quotePrefix="0" xfId="0">
      <alignment vertical="center"/>
    </xf>
    <xf numFmtId="0" fontId="0" fillId="2" borderId="0" applyAlignment="1" pivotButton="0" quotePrefix="0" xfId="0">
      <alignment vertical="center"/>
    </xf>
    <xf numFmtId="0" fontId="0" fillId="0" borderId="0" applyAlignment="1" pivotButton="0" quotePrefix="0" xfId="0">
      <alignment horizontal="left" vertical="center"/>
    </xf>
    <xf numFmtId="14" fontId="0" fillId="0" borderId="0" applyAlignment="1" pivotButton="0" quotePrefix="0" xfId="0">
      <alignment horizontal="left" vertical="center"/>
    </xf>
    <xf numFmtId="0" fontId="0" fillId="0" borderId="0" applyAlignment="1" pivotButton="0" quotePrefix="0" xfId="0">
      <alignment horizontal="left" vertical="center" wrapText="1"/>
    </xf>
    <xf numFmtId="0" fontId="2" fillId="0" borderId="0" applyAlignment="1" pivotButton="0" quotePrefix="0" xfId="0">
      <alignment vertical="center"/>
    </xf>
    <xf numFmtId="0" fontId="2" fillId="0" borderId="0" applyAlignment="1" pivotButton="0" quotePrefix="0" xfId="0">
      <alignment vertical="center"/>
    </xf>
    <xf numFmtId="164" fontId="0" fillId="0" borderId="0" applyAlignment="1" pivotButton="0" quotePrefix="0" xfId="0">
      <alignment vertical="center"/>
    </xf>
    <xf numFmtId="165" fontId="2" fillId="3" borderId="0" applyAlignment="1" pivotButton="0" quotePrefix="0" xfId="0">
      <alignment vertical="center"/>
    </xf>
    <xf numFmtId="0" fontId="2" fillId="0" borderId="0" applyAlignment="1" pivotButton="0" quotePrefix="0" xfId="0">
      <alignment horizontal="left" vertical="center"/>
    </xf>
    <xf numFmtId="165" fontId="3" fillId="3" borderId="0" applyAlignment="1" pivotButton="0" quotePrefix="0" xfId="0">
      <alignment vertical="center"/>
    </xf>
    <xf numFmtId="165" fontId="2" fillId="3" borderId="0" applyAlignment="1" pivotButton="0" quotePrefix="0" xfId="0">
      <alignment vertical="center"/>
    </xf>
    <xf numFmtId="0" fontId="3" fillId="0" borderId="0" applyAlignment="1" pivotButton="0" quotePrefix="0" xfId="0">
      <alignment vertical="center"/>
    </xf>
    <xf numFmtId="165" fontId="0" fillId="3" borderId="0" applyAlignment="1" pivotButton="0" quotePrefix="0" xfId="0">
      <alignment vertical="center"/>
    </xf>
    <xf numFmtId="166" fontId="2" fillId="0" borderId="0" applyAlignment="1" pivotButton="0" quotePrefix="0" xfId="0">
      <alignment vertical="center"/>
    </xf>
    <xf numFmtId="0" fontId="2" fillId="0" borderId="0" applyAlignment="1" pivotButton="0" quotePrefix="1" xfId="0">
      <alignment horizontal="left" vertical="center"/>
    </xf>
    <xf numFmtId="165" fontId="2" fillId="3" borderId="0" applyAlignment="1" pivotButton="0" quotePrefix="0" xfId="0">
      <alignment vertical="center"/>
    </xf>
    <xf numFmtId="0" fontId="0" fillId="0" borderId="0" pivotButton="0" quotePrefix="0" xfId="0"/>
    <xf numFmtId="0" fontId="4" fillId="0" borderId="1" applyAlignment="1" pivotButton="0" quotePrefix="0" xfId="0">
      <alignment horizontal="general" vertical="center"/>
    </xf>
    <xf numFmtId="167" fontId="4" fillId="4" borderId="1" applyAlignment="1" pivotButton="0" quotePrefix="0" xfId="0">
      <alignment horizontal="general" vertical="center"/>
    </xf>
    <xf numFmtId="165" fontId="0" fillId="3" borderId="0" applyAlignment="1" pivotButton="0" quotePrefix="0" xfId="0">
      <alignment vertical="center"/>
    </xf>
    <xf numFmtId="168" fontId="4" fillId="4" borderId="1" applyAlignment="1" pivotButton="0" quotePrefix="0" xfId="0">
      <alignment horizontal="general" vertical="center"/>
    </xf>
    <xf numFmtId="169" fontId="4" fillId="4" borderId="1" applyAlignment="1" pivotButton="0" quotePrefix="0" xfId="0">
      <alignment horizontal="general" vertical="center"/>
    </xf>
    <xf numFmtId="166" fontId="4" fillId="0" borderId="1" applyAlignment="1" pivotButton="0" quotePrefix="0" xfId="0">
      <alignment horizontal="general" vertical="center"/>
    </xf>
    <xf numFmtId="164" fontId="4" fillId="0" borderId="1" applyAlignment="1" pivotButton="0" quotePrefix="0" xfId="0">
      <alignment horizontal="general" vertical="center"/>
    </xf>
    <xf numFmtId="168" fontId="4" fillId="4" borderId="1" applyAlignment="1" pivotButton="0" quotePrefix="0" xfId="0">
      <alignment horizontal="general" vertical="center"/>
    </xf>
    <xf numFmtId="169" fontId="4" fillId="4" borderId="1" applyAlignment="1" pivotButton="0" quotePrefix="0" xfId="0">
      <alignment horizontal="general" vertical="center"/>
    </xf>
    <xf numFmtId="0" fontId="4" fillId="0" borderId="1" applyAlignment="1" pivotButton="0" quotePrefix="0" xfId="0">
      <alignment horizontal="general" vertical="center"/>
    </xf>
    <xf numFmtId="0" fontId="4" fillId="0" borderId="1" applyAlignment="1" pivotButton="0" quotePrefix="0" xfId="0">
      <alignment horizontal="left" vertical="center" wrapText="1"/>
    </xf>
    <xf numFmtId="14" fontId="4" fillId="0" borderId="1" applyAlignment="1" pivotButton="0" quotePrefix="0" xfId="0">
      <alignment horizontal="left" vertical="center" wrapText="1"/>
    </xf>
    <xf numFmtId="0" fontId="4" fillId="0" borderId="1" applyAlignment="1" pivotButton="0" quotePrefix="1" xfId="0">
      <alignment horizontal="left" vertical="center" wrapText="1"/>
    </xf>
  </cellXfs>
  <cellStyles count="1">
    <cellStyle name="標準" xfId="0" builtinId="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sheetPr codeName="Sheet1">
    <outlinePr summaryBelow="1" summaryRight="1"/>
    <pageSetUpPr/>
  </sheetPr>
  <dimension ref="A1:AA42"/>
  <sheetViews>
    <sheetView tabSelected="0" topLeftCell="A1" zoomScale="100" zoomScaleNormal="100" workbookViewId="0">
      <pane xSplit="5" ySplit="7" topLeftCell="F8" activePane="bottomRight" state="frozen"/>
      <selection pane="topRight" activeCell="A1" sqref="A1"/>
      <selection pane="bottomLeft" activeCell="A5" sqref="A5"/>
      <selection pane="bottomRight" activeCell="A3" sqref="A3:A7"/>
    </sheetView>
  </sheetViews>
  <sheetFormatPr baseColWidth="8" defaultColWidth="8.88671875" defaultRowHeight="18.75"/>
  <cols>
    <col width="10.21875" customWidth="1" style="6" min="1" max="2"/>
    <col width="10.21875" customWidth="1" style="16" min="3" max="5"/>
    <col width="12.77734375" customWidth="1" style="17" min="6" max="20"/>
  </cols>
  <sheetData>
    <row r="1">
      <c r="A1" s="27" t="inlineStr">
        <is>
          <t>裁判所</t>
        </is>
      </c>
      <c r="B1" s="27" t="inlineStr">
        <is>
          <t>年次</t>
        </is>
      </c>
      <c r="C1" s="19" t="inlineStr">
        <is>
          <t>check</t>
        </is>
      </c>
      <c r="D1" s="19" t="inlineStr">
        <is>
          <t>check</t>
        </is>
      </c>
      <c r="E1" s="19" t="inlineStr">
        <is>
          <t>check</t>
        </is>
      </c>
      <c r="F1" s="27" t="inlineStr">
        <is>
          <t>受理件數</t>
        </is>
      </c>
      <c r="G1" s="27" t="inlineStr">
        <is>
          <t>受理件數</t>
        </is>
      </c>
      <c r="H1" s="27" t="inlineStr">
        <is>
          <t>受理件數</t>
        </is>
      </c>
      <c r="I1" s="27" t="inlineStr">
        <is>
          <t>重罪</t>
        </is>
      </c>
      <c r="J1" s="27" t="inlineStr">
        <is>
          <t>重罪</t>
        </is>
      </c>
      <c r="K1" s="27" t="inlineStr">
        <is>
          <t>輕罪</t>
        </is>
      </c>
      <c r="L1" s="27" t="inlineStr">
        <is>
          <t>輕罪</t>
        </is>
      </c>
      <c r="M1" s="27" t="inlineStr">
        <is>
          <t>違警罪</t>
        </is>
      </c>
      <c r="N1" s="27" t="inlineStr">
        <is>
          <t>違警罪</t>
        </is>
      </c>
      <c r="O1" s="27" t="inlineStr">
        <is>
          <t>合計</t>
        </is>
      </c>
      <c r="P1" s="27" t="inlineStr">
        <is>
          <t>取下</t>
        </is>
      </c>
      <c r="Q1" s="27" t="inlineStr">
        <is>
          <t>消滅</t>
        </is>
      </c>
      <c r="R1" s="27" t="inlineStr">
        <is>
          <t>未終局</t>
        </is>
      </c>
      <c r="S1" s="27" t="inlineStr">
        <is>
          <t>新受件數受理件數區分</t>
        </is>
      </c>
      <c r="T1" s="27" t="inlineStr">
        <is>
          <t>新受件數受理件數區分</t>
        </is>
      </c>
      <c r="U1" s="27" t="n"/>
      <c r="V1" s="27" t="n"/>
      <c r="W1" s="27" t="n"/>
      <c r="X1" s="27" t="n"/>
      <c r="Y1" s="27" t="n"/>
      <c r="Z1" s="27" t="n"/>
      <c r="AA1" s="27" t="n"/>
    </row>
    <row r="2">
      <c r="A2" s="27" t="n"/>
      <c r="B2" s="27" t="n"/>
      <c r="C2" s="19" t="n"/>
      <c r="D2" s="19" t="n"/>
      <c r="E2" s="19" t="n"/>
      <c r="F2" s="27" t="inlineStr">
        <is>
          <t>舊受</t>
        </is>
      </c>
      <c r="G2" s="27" t="inlineStr">
        <is>
          <t>新受</t>
        </is>
      </c>
      <c r="H2" s="27" t="inlineStr">
        <is>
          <t>計</t>
        </is>
      </c>
      <c r="I2" s="27" t="inlineStr">
        <is>
          <t>原判決ヲ取消ス</t>
        </is>
      </c>
      <c r="J2" s="27" t="inlineStr">
        <is>
          <t>棄却</t>
        </is>
      </c>
      <c r="K2" s="27" t="inlineStr">
        <is>
          <t>原判決ヲ取消ス</t>
        </is>
      </c>
      <c r="L2" s="27" t="inlineStr">
        <is>
          <t>棄却</t>
        </is>
      </c>
      <c r="M2" s="27" t="inlineStr">
        <is>
          <t>原判決ヲ取消ス</t>
        </is>
      </c>
      <c r="N2" s="27" t="inlineStr">
        <is>
          <t>棄却</t>
        </is>
      </c>
      <c r="O2" s="27" t="n"/>
      <c r="P2" s="27" t="n"/>
      <c r="Q2" s="27" t="n"/>
      <c r="R2" s="27" t="n"/>
      <c r="S2" s="27" t="inlineStr">
        <is>
          <t>檢事ヨリ</t>
        </is>
      </c>
      <c r="T2" s="27" t="inlineStr">
        <is>
          <t>訴訟關係人ヨリ</t>
        </is>
      </c>
      <c r="U2" s="27" t="n"/>
      <c r="V2" s="27" t="n"/>
      <c r="W2" s="27" t="n"/>
      <c r="X2" s="27" t="n"/>
      <c r="Y2" s="27" t="n"/>
      <c r="Z2" s="27" t="n"/>
      <c r="AA2" s="27" t="n"/>
    </row>
    <row r="3" customFormat="1" s="20">
      <c r="A3" s="25" t="inlineStr">
        <is>
          <t>check</t>
        </is>
      </c>
      <c r="B3" s="25" t="n"/>
      <c r="C3" s="25" t="n"/>
      <c r="D3" s="25" t="n"/>
      <c r="E3" s="25" t="n"/>
      <c r="F3" s="26">
        <f>F$18-SUMIF($B$8:$B$17,$B$18,F$8:F$17)</f>
        <v/>
      </c>
      <c r="G3" s="26">
        <f>G$18-SUMIF($B$8:$B$17,$B$18,G$8:G$17)</f>
        <v/>
      </c>
      <c r="H3" s="26">
        <f>H$18-SUMIF($B$8:$B$17,$B$18,H$8:H$17)</f>
        <v/>
      </c>
      <c r="I3" s="26">
        <f>I$18-SUMIF($B$8:$B$17,$B$18,I$8:I$17)</f>
        <v/>
      </c>
      <c r="J3" s="26">
        <f>J$18-SUMIF($B$8:$B$17,$B$18,J$8:J$17)</f>
        <v/>
      </c>
      <c r="K3" s="26">
        <f>K$18-SUMIF($B$8:$B$17,$B$18,K$8:K$17)</f>
        <v/>
      </c>
      <c r="L3" s="26">
        <f>L$18-SUMIF($B$8:$B$17,$B$18,L$8:L$17)</f>
        <v/>
      </c>
      <c r="M3" s="26">
        <f>M$18-SUMIF($B$8:$B$17,$B$18,M$8:M$17)</f>
        <v/>
      </c>
      <c r="N3" s="26">
        <f>N$18-SUMIF($B$8:$B$17,$B$18,N$8:N$17)</f>
        <v/>
      </c>
      <c r="O3" s="26">
        <f>O$18-SUMIF($B$8:$B$17,$B$18,O$8:O$17)</f>
        <v/>
      </c>
      <c r="P3" s="26">
        <f>P$18-SUMIF($B$8:$B$17,$B$18,P$8:P$17)</f>
        <v/>
      </c>
      <c r="Q3" s="26">
        <f>Q$18-SUMIF($B$8:$B$17,$B$18,Q$8:Q$17)</f>
        <v/>
      </c>
      <c r="R3" s="26">
        <f>R$18-SUMIF($B$8:$B$17,$B$18,R$8:R$17)</f>
        <v/>
      </c>
      <c r="S3" s="26">
        <f>S$18-SUMIF($B$8:$B$17,$B$18,S$8:S$17)</f>
        <v/>
      </c>
      <c r="T3" s="26">
        <f>T$18-SUMIF($B$8:$B$17,$B$18,T$8:T$17)</f>
        <v/>
      </c>
      <c r="U3" s="25" t="n"/>
      <c r="V3" s="25" t="n"/>
      <c r="W3" s="25" t="n"/>
      <c r="X3" s="25" t="n"/>
      <c r="Y3" s="25" t="n"/>
      <c r="Z3" s="25" t="n"/>
      <c r="AA3" s="25" t="n"/>
    </row>
    <row r="4" customFormat="1" s="20">
      <c r="A4" s="25" t="inlineStr">
        <is>
          <t>check</t>
        </is>
      </c>
      <c r="B4" s="25" t="n"/>
      <c r="C4" s="25" t="n"/>
      <c r="D4" s="25" t="n"/>
      <c r="E4" s="25" t="n"/>
      <c r="F4" s="26">
        <f>F$19-SUMIF($B$8:$B$17,$B$19,F$8:F$17)</f>
        <v/>
      </c>
      <c r="G4" s="26">
        <f>G$19-SUMIF($B$8:$B$17,$B$19,G$8:G$17)</f>
        <v/>
      </c>
      <c r="H4" s="26">
        <f>H$19-SUMIF($B$8:$B$17,$B$19,H$8:H$17)</f>
        <v/>
      </c>
      <c r="I4" s="26">
        <f>I$19-SUMIF($B$8:$B$17,$B$19,I$8:I$17)</f>
        <v/>
      </c>
      <c r="J4" s="26">
        <f>J$19-SUMIF($B$8:$B$17,$B$19,J$8:J$17)</f>
        <v/>
      </c>
      <c r="K4" s="26">
        <f>K$19-SUMIF($B$8:$B$17,$B$19,K$8:K$17)</f>
        <v/>
      </c>
      <c r="L4" s="26">
        <f>L$19-SUMIF($B$8:$B$17,$B$19,L$8:L$17)</f>
        <v/>
      </c>
      <c r="M4" s="26">
        <f>M$19-SUMIF($B$8:$B$17,$B$19,M$8:M$17)</f>
        <v/>
      </c>
      <c r="N4" s="26">
        <f>N$19-SUMIF($B$8:$B$17,$B$19,N$8:N$17)</f>
        <v/>
      </c>
      <c r="O4" s="26">
        <f>O$19-SUMIF($B$8:$B$17,$B$19,O$8:O$17)</f>
        <v/>
      </c>
      <c r="P4" s="26">
        <f>P$19-SUMIF($B$8:$B$17,$B$19,P$8:P$17)</f>
        <v/>
      </c>
      <c r="Q4" s="26">
        <f>Q$19-SUMIF($B$8:$B$17,$B$19,Q$8:Q$17)</f>
        <v/>
      </c>
      <c r="R4" s="26">
        <f>R$19-SUMIF($B$8:$B$17,$B$19,R$8:R$17)</f>
        <v/>
      </c>
      <c r="S4" s="26">
        <f>S$19-SUMIF($B$8:$B$17,$B$19,S$8:S$17)</f>
        <v/>
      </c>
      <c r="T4" s="26">
        <f>T$19-SUMIF($B$8:$B$17,$B$19,T$8:T$17)</f>
        <v/>
      </c>
      <c r="U4" s="25" t="n"/>
      <c r="V4" s="25" t="n"/>
      <c r="W4" s="25" t="n"/>
      <c r="X4" s="25" t="n"/>
      <c r="Y4" s="25" t="n"/>
      <c r="Z4" s="25" t="n"/>
      <c r="AA4" s="25" t="n"/>
    </row>
    <row r="5" customFormat="1" s="20">
      <c r="A5" s="25" t="inlineStr">
        <is>
          <t>check</t>
        </is>
      </c>
      <c r="B5" s="25" t="n"/>
      <c r="C5" s="25" t="n"/>
      <c r="D5" s="25" t="n"/>
      <c r="E5" s="25" t="n"/>
      <c r="F5" s="26">
        <f>F$20-SUMIF($B$8:$B$17,$B$20,F$8:F$17)</f>
        <v/>
      </c>
      <c r="G5" s="26">
        <f>G$20-SUMIF($B$8:$B$17,$B$20,G$8:G$17)</f>
        <v/>
      </c>
      <c r="H5" s="26">
        <f>H$20-SUMIF($B$8:$B$17,$B$20,H$8:H$17)</f>
        <v/>
      </c>
      <c r="I5" s="26">
        <f>I$20-SUMIF($B$8:$B$17,$B$20,I$8:I$17)</f>
        <v/>
      </c>
      <c r="J5" s="26">
        <f>J$20-SUMIF($B$8:$B$17,$B$20,J$8:J$17)</f>
        <v/>
      </c>
      <c r="K5" s="26">
        <f>K$20-SUMIF($B$8:$B$17,$B$20,K$8:K$17)</f>
        <v/>
      </c>
      <c r="L5" s="26">
        <f>L$20-SUMIF($B$8:$B$17,$B$20,L$8:L$17)</f>
        <v/>
      </c>
      <c r="M5" s="26">
        <f>M$20-SUMIF($B$8:$B$17,$B$20,M$8:M$17)</f>
        <v/>
      </c>
      <c r="N5" s="26">
        <f>N$20-SUMIF($B$8:$B$17,$B$20,N$8:N$17)</f>
        <v/>
      </c>
      <c r="O5" s="26">
        <f>O$20-SUMIF($B$8:$B$17,$B$20,O$8:O$17)</f>
        <v/>
      </c>
      <c r="P5" s="26">
        <f>P$20-SUMIF($B$8:$B$17,$B$20,P$8:P$17)</f>
        <v/>
      </c>
      <c r="Q5" s="26">
        <f>Q$20-SUMIF($B$8:$B$17,$B$20,Q$8:Q$17)</f>
        <v/>
      </c>
      <c r="R5" s="26">
        <f>R$20-SUMIF($B$8:$B$17,$B$20,R$8:R$17)</f>
        <v/>
      </c>
      <c r="S5" s="26">
        <f>S$20-SUMIF($B$8:$B$17,$B$20,S$8:S$17)</f>
        <v/>
      </c>
      <c r="T5" s="26">
        <f>T$20-SUMIF($B$8:$B$17,$B$20,T$8:T$17)</f>
        <v/>
      </c>
      <c r="U5" s="25" t="n"/>
      <c r="V5" s="25" t="n"/>
      <c r="W5" s="25" t="n"/>
      <c r="X5" s="25" t="n"/>
      <c r="Y5" s="25" t="n"/>
      <c r="Z5" s="25" t="n"/>
      <c r="AA5" s="25" t="n"/>
    </row>
    <row r="6" customFormat="1" s="20">
      <c r="A6" s="25" t="inlineStr">
        <is>
          <t>check</t>
        </is>
      </c>
      <c r="B6" s="25" t="n"/>
      <c r="C6" s="25" t="n"/>
      <c r="D6" s="25" t="n"/>
      <c r="E6" s="25" t="n"/>
      <c r="F6" s="26">
        <f>F$21-SUMIF($B$8:$B$17,$B$21,F$8:F$17)</f>
        <v/>
      </c>
      <c r="G6" s="26">
        <f>G$21-SUMIF($B$8:$B$17,$B$21,G$8:G$17)</f>
        <v/>
      </c>
      <c r="H6" s="26">
        <f>H$21-SUMIF($B$8:$B$17,$B$21,H$8:H$17)</f>
        <v/>
      </c>
      <c r="I6" s="26">
        <f>I$21-SUMIF($B$8:$B$17,$B$21,I$8:I$17)</f>
        <v/>
      </c>
      <c r="J6" s="26">
        <f>J$21-SUMIF($B$8:$B$17,$B$21,J$8:J$17)</f>
        <v/>
      </c>
      <c r="K6" s="26">
        <f>K$21-SUMIF($B$8:$B$17,$B$21,K$8:K$17)</f>
        <v/>
      </c>
      <c r="L6" s="26">
        <f>L$21-SUMIF($B$8:$B$17,$B$21,L$8:L$17)</f>
        <v/>
      </c>
      <c r="M6" s="26">
        <f>M$21-SUMIF($B$8:$B$17,$B$21,M$8:M$17)</f>
        <v/>
      </c>
      <c r="N6" s="26">
        <f>N$21-SUMIF($B$8:$B$17,$B$21,N$8:N$17)</f>
        <v/>
      </c>
      <c r="O6" s="26">
        <f>O$21-SUMIF($B$8:$B$17,$B$21,O$8:O$17)</f>
        <v/>
      </c>
      <c r="P6" s="26">
        <f>P$21-SUMIF($B$8:$B$17,$B$21,P$8:P$17)</f>
        <v/>
      </c>
      <c r="Q6" s="26">
        <f>Q$21-SUMIF($B$8:$B$17,$B$21,Q$8:Q$17)</f>
        <v/>
      </c>
      <c r="R6" s="26">
        <f>R$21-SUMIF($B$8:$B$17,$B$21,R$8:R$17)</f>
        <v/>
      </c>
      <c r="S6" s="26">
        <f>S$21-SUMIF($B$8:$B$17,$B$21,S$8:S$17)</f>
        <v/>
      </c>
      <c r="T6" s="26">
        <f>T$21-SUMIF($B$8:$B$17,$B$21,T$8:T$17)</f>
        <v/>
      </c>
      <c r="U6" s="25" t="n"/>
      <c r="V6" s="25" t="n"/>
      <c r="W6" s="25" t="n"/>
      <c r="X6" s="25" t="n"/>
      <c r="Y6" s="25" t="n"/>
      <c r="Z6" s="25" t="n"/>
      <c r="AA6" s="25" t="n"/>
    </row>
    <row r="7" customFormat="1" s="20">
      <c r="A7" s="25" t="inlineStr">
        <is>
          <t>check</t>
        </is>
      </c>
      <c r="B7" s="25" t="n"/>
      <c r="C7" s="25" t="n"/>
      <c r="D7" s="25" t="n"/>
      <c r="E7" s="25" t="n"/>
      <c r="F7" s="26">
        <f>F$22-SUMIF($B$8:$B$17,$B$22,F$8:F$17)</f>
        <v/>
      </c>
      <c r="G7" s="26">
        <f>G$22-SUMIF($B$8:$B$17,$B$22,G$8:G$17)</f>
        <v/>
      </c>
      <c r="H7" s="26">
        <f>H$22-SUMIF($B$8:$B$17,$B$22,H$8:H$17)</f>
        <v/>
      </c>
      <c r="I7" s="26">
        <f>I$22-SUMIF($B$8:$B$17,$B$22,I$8:I$17)</f>
        <v/>
      </c>
      <c r="J7" s="26">
        <f>J$22-SUMIF($B$8:$B$17,$B$22,J$8:J$17)</f>
        <v/>
      </c>
      <c r="K7" s="26">
        <f>K$22-SUMIF($B$8:$B$17,$B$22,K$8:K$17)</f>
        <v/>
      </c>
      <c r="L7" s="26">
        <f>L$22-SUMIF($B$8:$B$17,$B$22,L$8:L$17)</f>
        <v/>
      </c>
      <c r="M7" s="26">
        <f>M$22-SUMIF($B$8:$B$17,$B$22,M$8:M$17)</f>
        <v/>
      </c>
      <c r="N7" s="26">
        <f>N$22-SUMIF($B$8:$B$17,$B$22,N$8:N$17)</f>
        <v/>
      </c>
      <c r="O7" s="26">
        <f>O$22-SUMIF($B$8:$B$17,$B$22,O$8:O$17)</f>
        <v/>
      </c>
      <c r="P7" s="26">
        <f>P$22-SUMIF($B$8:$B$17,$B$22,P$8:P$17)</f>
        <v/>
      </c>
      <c r="Q7" s="26">
        <f>Q$22-SUMIF($B$8:$B$17,$B$22,Q$8:Q$17)</f>
        <v/>
      </c>
      <c r="R7" s="26">
        <f>R$22-SUMIF($B$8:$B$17,$B$22,R$8:R$17)</f>
        <v/>
      </c>
      <c r="S7" s="26">
        <f>S$22-SUMIF($B$8:$B$17,$B$22,S$8:S$17)</f>
        <v/>
      </c>
      <c r="T7" s="26">
        <f>T$22-SUMIF($B$8:$B$17,$B$22,T$8:T$17)</f>
        <v/>
      </c>
      <c r="U7" s="25" t="n"/>
      <c r="V7" s="25" t="n"/>
      <c r="W7" s="25" t="n"/>
      <c r="X7" s="25" t="n"/>
      <c r="Y7" s="25" t="n"/>
      <c r="Z7" s="25" t="n"/>
      <c r="AA7" s="25" t="n"/>
    </row>
    <row r="8">
      <c r="A8" s="27" t="inlineStr">
        <is>
          <t>控訴院</t>
        </is>
      </c>
      <c r="B8" s="27" t="inlineStr">
        <is>
          <t>明治36年</t>
        </is>
      </c>
      <c r="C8" s="26">
        <f>$H8-SUM($F8:$G8)</f>
        <v/>
      </c>
      <c r="D8" s="26">
        <f>$O8-SUM($I8:$N8)</f>
        <v/>
      </c>
      <c r="E8" s="26">
        <f>$H8-SUM($O8:$R8)</f>
        <v/>
      </c>
      <c r="F8" s="23" t="n">
        <v>1846</v>
      </c>
      <c r="G8" s="23" t="n">
        <v>11876</v>
      </c>
      <c r="H8" s="23" t="n">
        <v>13722</v>
      </c>
      <c r="I8" s="23" t="n">
        <v>889</v>
      </c>
      <c r="J8" s="23" t="n">
        <v>858</v>
      </c>
      <c r="K8" s="23" t="n">
        <v>2826</v>
      </c>
      <c r="L8" s="23" t="n">
        <v>4703</v>
      </c>
      <c r="M8" s="23" t="n"/>
      <c r="N8" s="23" t="n"/>
      <c r="O8" s="23" t="n">
        <v>9276</v>
      </c>
      <c r="P8" s="23" t="n">
        <v>2658</v>
      </c>
      <c r="Q8" s="23" t="n">
        <v>12</v>
      </c>
      <c r="R8" s="23" t="n">
        <v>1776</v>
      </c>
      <c r="S8" s="23" t="n">
        <v>775</v>
      </c>
      <c r="T8" s="23" t="n">
        <v>11101</v>
      </c>
      <c r="U8" s="27" t="n"/>
      <c r="V8" s="27" t="n"/>
      <c r="W8" s="27" t="n"/>
      <c r="X8" s="27" t="n"/>
      <c r="Y8" s="27" t="n"/>
      <c r="Z8" s="27" t="n"/>
      <c r="AA8" s="27" t="n"/>
    </row>
    <row r="9">
      <c r="A9" s="27" t="inlineStr">
        <is>
          <t>控訴院</t>
        </is>
      </c>
      <c r="B9" s="27" t="inlineStr">
        <is>
          <t>明治37年</t>
        </is>
      </c>
      <c r="C9" s="26">
        <f>$H9-SUM($F9:$G9)</f>
        <v/>
      </c>
      <c r="D9" s="26">
        <f>$O9-SUM($I9:$N9)</f>
        <v/>
      </c>
      <c r="E9" s="26">
        <f>$H9-SUM($O9:$R9)</f>
        <v/>
      </c>
      <c r="F9" s="23" t="n">
        <v>1776</v>
      </c>
      <c r="G9" s="23" t="n">
        <v>10354</v>
      </c>
      <c r="H9" s="23" t="n">
        <v>12130</v>
      </c>
      <c r="I9" s="23" t="n">
        <v>1026</v>
      </c>
      <c r="J9" s="23" t="n">
        <v>820</v>
      </c>
      <c r="K9" s="23" t="n">
        <v>2784</v>
      </c>
      <c r="L9" s="23" t="n">
        <v>4216</v>
      </c>
      <c r="M9" s="23" t="n"/>
      <c r="N9" s="23" t="n"/>
      <c r="O9" s="23" t="n">
        <v>8846</v>
      </c>
      <c r="P9" s="23" t="n">
        <v>2569</v>
      </c>
      <c r="Q9" s="23" t="n">
        <v>20</v>
      </c>
      <c r="R9" s="23" t="n">
        <v>695</v>
      </c>
      <c r="S9" s="23" t="n">
        <v>570</v>
      </c>
      <c r="T9" s="23" t="n">
        <v>9784</v>
      </c>
      <c r="U9" s="27" t="n"/>
      <c r="V9" s="27" t="n"/>
      <c r="W9" s="27" t="n"/>
      <c r="X9" s="27" t="n"/>
      <c r="Y9" s="27" t="n"/>
      <c r="Z9" s="27" t="n"/>
      <c r="AA9" s="27" t="n"/>
    </row>
    <row r="10">
      <c r="A10" s="27" t="inlineStr">
        <is>
          <t>控訴院</t>
        </is>
      </c>
      <c r="B10" s="27" t="inlineStr">
        <is>
          <t>明治38年</t>
        </is>
      </c>
      <c r="C10" s="26">
        <f>$H10-SUM($F10:$G10)</f>
        <v/>
      </c>
      <c r="D10" s="26">
        <f>$O10-SUM($I10:$N10)</f>
        <v/>
      </c>
      <c r="E10" s="26">
        <f>$H10-SUM($O10:$R10)</f>
        <v/>
      </c>
      <c r="F10" s="23" t="n">
        <v>695</v>
      </c>
      <c r="G10" s="23" t="n">
        <v>6154</v>
      </c>
      <c r="H10" s="23" t="n">
        <v>6849</v>
      </c>
      <c r="I10" s="23" t="n">
        <v>675</v>
      </c>
      <c r="J10" s="23" t="n">
        <v>626</v>
      </c>
      <c r="K10" s="23" t="n">
        <v>1430</v>
      </c>
      <c r="L10" s="23" t="n">
        <v>2430</v>
      </c>
      <c r="M10" s="23" t="n"/>
      <c r="N10" s="23" t="n"/>
      <c r="O10" s="23" t="n">
        <v>5161</v>
      </c>
      <c r="P10" s="23" t="n">
        <v>1124</v>
      </c>
      <c r="Q10" s="23" t="n">
        <v>5</v>
      </c>
      <c r="R10" s="23" t="n">
        <v>559</v>
      </c>
      <c r="S10" s="23" t="n">
        <v>360</v>
      </c>
      <c r="T10" s="23" t="n">
        <v>5794</v>
      </c>
      <c r="U10" s="27" t="n"/>
      <c r="V10" s="27" t="n"/>
      <c r="W10" s="27" t="n"/>
      <c r="X10" s="27" t="n"/>
      <c r="Y10" s="27" t="n"/>
      <c r="Z10" s="27" t="n"/>
      <c r="AA10" s="27" t="n"/>
    </row>
    <row r="11">
      <c r="A11" s="27" t="inlineStr">
        <is>
          <t>控訴院</t>
        </is>
      </c>
      <c r="B11" s="27" t="inlineStr">
        <is>
          <t>明治39年</t>
        </is>
      </c>
      <c r="C11" s="26">
        <f>$H11-SUM($F11:$G11)</f>
        <v/>
      </c>
      <c r="D11" s="26">
        <f>$O11-SUM($I11:$N11)</f>
        <v/>
      </c>
      <c r="E11" s="26">
        <f>$H11-SUM($O11:$R11)</f>
        <v/>
      </c>
      <c r="F11" s="23" t="n">
        <v>559</v>
      </c>
      <c r="G11" s="23" t="n">
        <v>5081</v>
      </c>
      <c r="H11" s="23" t="n">
        <v>5640</v>
      </c>
      <c r="I11" s="23" t="n">
        <v>508</v>
      </c>
      <c r="J11" s="23" t="n">
        <v>572</v>
      </c>
      <c r="K11" s="23" t="n">
        <v>1292</v>
      </c>
      <c r="L11" s="23" t="n">
        <v>1872</v>
      </c>
      <c r="M11" s="23" t="n"/>
      <c r="N11" s="23" t="n"/>
      <c r="O11" s="23" t="n">
        <v>4244</v>
      </c>
      <c r="P11" s="23" t="n">
        <v>825</v>
      </c>
      <c r="Q11" s="23" t="n">
        <v>7</v>
      </c>
      <c r="R11" s="23" t="n">
        <v>564</v>
      </c>
      <c r="S11" s="23" t="n">
        <v>319</v>
      </c>
      <c r="T11" s="23" t="n">
        <v>4762</v>
      </c>
      <c r="U11" s="27" t="n"/>
      <c r="V11" s="27" t="n"/>
      <c r="W11" s="27" t="n"/>
      <c r="X11" s="27" t="n"/>
      <c r="Y11" s="27" t="n"/>
      <c r="Z11" s="27" t="n"/>
      <c r="AA11" s="27" t="n"/>
    </row>
    <row r="12">
      <c r="A12" s="27" t="inlineStr">
        <is>
          <t>控訴院</t>
        </is>
      </c>
      <c r="B12" s="27" t="inlineStr">
        <is>
          <t>明治40年</t>
        </is>
      </c>
      <c r="C12" s="26">
        <f>$H12-SUM($F12:$G12)</f>
        <v/>
      </c>
      <c r="D12" s="26">
        <f>$O12-SUM($I12:$N12)</f>
        <v/>
      </c>
      <c r="E12" s="26">
        <f>$H12-SUM($O12:$R12)</f>
        <v/>
      </c>
      <c r="F12" s="23" t="n">
        <v>564</v>
      </c>
      <c r="G12" s="23" t="n">
        <v>5064</v>
      </c>
      <c r="H12" s="23" t="n">
        <v>5628</v>
      </c>
      <c r="I12" s="23" t="n">
        <v>439</v>
      </c>
      <c r="J12" s="23" t="n">
        <v>567</v>
      </c>
      <c r="K12" s="23" t="n">
        <v>1178</v>
      </c>
      <c r="L12" s="23" t="n">
        <v>1911</v>
      </c>
      <c r="M12" s="23" t="n"/>
      <c r="N12" s="23" t="n"/>
      <c r="O12" s="23" t="n">
        <v>4095</v>
      </c>
      <c r="P12" s="23" t="n">
        <v>816</v>
      </c>
      <c r="Q12" s="23" t="n">
        <v>6</v>
      </c>
      <c r="R12" s="23" t="n">
        <v>711</v>
      </c>
      <c r="S12" s="23" t="n">
        <v>305</v>
      </c>
      <c r="T12" s="23" t="n">
        <v>4759</v>
      </c>
      <c r="U12" s="27" t="n"/>
      <c r="V12" s="27" t="n"/>
      <c r="W12" s="27" t="n"/>
      <c r="X12" s="27" t="n"/>
      <c r="Y12" s="27" t="n"/>
      <c r="Z12" s="27" t="n"/>
      <c r="AA12" s="27" t="n"/>
    </row>
    <row r="13">
      <c r="A13" s="27" t="inlineStr">
        <is>
          <t>地方裁判所</t>
        </is>
      </c>
      <c r="B13" s="27" t="inlineStr">
        <is>
          <t>明治36年</t>
        </is>
      </c>
      <c r="C13" s="26">
        <f>$H13-SUM($F13:$G13)</f>
        <v/>
      </c>
      <c r="D13" s="26">
        <f>$O13-SUM($I13:$N13)</f>
        <v/>
      </c>
      <c r="E13" s="26">
        <f>$H13-SUM($O13:$R13)</f>
        <v/>
      </c>
      <c r="F13" s="23" t="n">
        <v>123</v>
      </c>
      <c r="G13" s="23" t="n">
        <v>2645</v>
      </c>
      <c r="H13" s="23" t="n">
        <v>2768</v>
      </c>
      <c r="I13" s="23" t="n"/>
      <c r="J13" s="23" t="n"/>
      <c r="K13" s="23" t="n">
        <v>991</v>
      </c>
      <c r="L13" s="23" t="n">
        <v>1130</v>
      </c>
      <c r="M13" s="23" t="n">
        <v>131</v>
      </c>
      <c r="N13" s="23" t="n">
        <v>191</v>
      </c>
      <c r="O13" s="23" t="n">
        <v>2443</v>
      </c>
      <c r="P13" s="23" t="n">
        <v>219</v>
      </c>
      <c r="Q13" s="23" t="n">
        <v>6</v>
      </c>
      <c r="R13" s="23" t="n">
        <v>100</v>
      </c>
      <c r="S13" s="23" t="n">
        <v>370</v>
      </c>
      <c r="T13" s="23" t="n">
        <v>2275</v>
      </c>
      <c r="U13" s="27" t="n"/>
      <c r="V13" s="27" t="n"/>
      <c r="W13" s="27" t="n"/>
      <c r="X13" s="27" t="n"/>
      <c r="Y13" s="27" t="n"/>
      <c r="Z13" s="27" t="n"/>
      <c r="AA13" s="27" t="n"/>
    </row>
    <row r="14">
      <c r="A14" s="27" t="inlineStr">
        <is>
          <t>地方裁判所</t>
        </is>
      </c>
      <c r="B14" s="27" t="inlineStr">
        <is>
          <t>明治37年</t>
        </is>
      </c>
      <c r="C14" s="26">
        <f>$H14-SUM($F14:$G14)</f>
        <v/>
      </c>
      <c r="D14" s="26">
        <f>$O14-SUM($I14:$N14)</f>
        <v/>
      </c>
      <c r="E14" s="26">
        <f>$H14-SUM($O14:$R14)</f>
        <v/>
      </c>
      <c r="F14" s="23" t="n">
        <v>100</v>
      </c>
      <c r="G14" s="23" t="n">
        <v>1982</v>
      </c>
      <c r="H14" s="23" t="n">
        <v>2082</v>
      </c>
      <c r="I14" s="23" t="n"/>
      <c r="J14" s="23" t="n"/>
      <c r="K14" s="23" t="n">
        <v>729</v>
      </c>
      <c r="L14" s="23" t="n">
        <v>916</v>
      </c>
      <c r="M14" s="23" t="n">
        <v>64</v>
      </c>
      <c r="N14" s="23" t="n">
        <v>162</v>
      </c>
      <c r="O14" s="23" t="n">
        <v>1871</v>
      </c>
      <c r="P14" s="23" t="n">
        <v>179</v>
      </c>
      <c r="Q14" s="23" t="n">
        <v>1</v>
      </c>
      <c r="R14" s="23" t="n">
        <v>30</v>
      </c>
      <c r="S14" s="23" t="n">
        <v>319</v>
      </c>
      <c r="T14" s="23" t="n">
        <v>1663</v>
      </c>
      <c r="U14" s="27" t="n"/>
      <c r="V14" s="27" t="n"/>
      <c r="W14" s="27" t="n"/>
      <c r="X14" s="27" t="n"/>
      <c r="Y14" s="27" t="n"/>
      <c r="Z14" s="27" t="n"/>
      <c r="AA14" s="27" t="n"/>
    </row>
    <row r="15">
      <c r="A15" s="27" t="inlineStr">
        <is>
          <t>地方裁判所</t>
        </is>
      </c>
      <c r="B15" s="27" t="inlineStr">
        <is>
          <t>明治38年</t>
        </is>
      </c>
      <c r="C15" s="26">
        <f>$H15-SUM($F15:$G15)</f>
        <v/>
      </c>
      <c r="D15" s="26">
        <f>$O15-SUM($I15:$N15)</f>
        <v/>
      </c>
      <c r="E15" s="26">
        <f>$H15-SUM($O15:$R15)</f>
        <v/>
      </c>
      <c r="F15" s="23" t="n">
        <v>30</v>
      </c>
      <c r="G15" s="23" t="n">
        <v>2959</v>
      </c>
      <c r="H15" s="23" t="n">
        <v>2989</v>
      </c>
      <c r="I15" s="23" t="n"/>
      <c r="J15" s="23" t="n"/>
      <c r="K15" s="23" t="n">
        <v>977</v>
      </c>
      <c r="L15" s="23" t="n">
        <v>1365</v>
      </c>
      <c r="M15" s="23" t="n">
        <v>61</v>
      </c>
      <c r="N15" s="23" t="n">
        <v>101</v>
      </c>
      <c r="O15" s="23" t="n">
        <v>2504</v>
      </c>
      <c r="P15" s="23" t="n">
        <v>420</v>
      </c>
      <c r="Q15" s="23" t="n"/>
      <c r="R15" s="23" t="n">
        <v>65</v>
      </c>
      <c r="S15" s="23" t="n">
        <v>269</v>
      </c>
      <c r="T15" s="23" t="n">
        <v>2690</v>
      </c>
      <c r="U15" s="27" t="n"/>
      <c r="V15" s="27" t="n"/>
      <c r="W15" s="27" t="n"/>
      <c r="X15" s="27" t="n"/>
      <c r="Y15" s="27" t="n"/>
      <c r="Z15" s="27" t="n"/>
      <c r="AA15" s="27" t="n"/>
    </row>
    <row r="16">
      <c r="A16" s="27" t="inlineStr">
        <is>
          <t>地方裁判所</t>
        </is>
      </c>
      <c r="B16" s="27" t="inlineStr">
        <is>
          <t>明治39年</t>
        </is>
      </c>
      <c r="C16" s="26">
        <f>$H16-SUM($F16:$G16)</f>
        <v/>
      </c>
      <c r="D16" s="26">
        <f>$O16-SUM($I16:$N16)</f>
        <v/>
      </c>
      <c r="E16" s="26">
        <f>$H16-SUM($O16:$R16)</f>
        <v/>
      </c>
      <c r="F16" s="23" t="n">
        <v>65</v>
      </c>
      <c r="G16" s="23" t="n">
        <v>4070</v>
      </c>
      <c r="H16" s="23" t="n">
        <v>4135</v>
      </c>
      <c r="I16" s="23" t="n"/>
      <c r="J16" s="23" t="n"/>
      <c r="K16" s="23" t="n">
        <v>1122</v>
      </c>
      <c r="L16" s="23" t="n">
        <v>2000</v>
      </c>
      <c r="M16" s="23" t="n">
        <v>67</v>
      </c>
      <c r="N16" s="23" t="n">
        <v>125</v>
      </c>
      <c r="O16" s="23" t="n">
        <v>3314</v>
      </c>
      <c r="P16" s="23" t="n">
        <v>715</v>
      </c>
      <c r="Q16" s="23" t="n">
        <v>4</v>
      </c>
      <c r="R16" s="23" t="n">
        <v>102</v>
      </c>
      <c r="S16" s="23" t="n">
        <v>365</v>
      </c>
      <c r="T16" s="23" t="n">
        <v>3705</v>
      </c>
      <c r="U16" s="27" t="n"/>
      <c r="V16" s="27" t="n"/>
      <c r="W16" s="27" t="n"/>
      <c r="X16" s="27" t="n"/>
      <c r="Y16" s="27" t="n"/>
      <c r="Z16" s="27" t="n"/>
      <c r="AA16" s="27" t="n"/>
    </row>
    <row r="17">
      <c r="A17" s="27" t="inlineStr">
        <is>
          <t>地方裁判所</t>
        </is>
      </c>
      <c r="B17" s="27" t="inlineStr">
        <is>
          <t>明治40年</t>
        </is>
      </c>
      <c r="C17" s="26">
        <f>$H17-SUM($F17:$G17)</f>
        <v/>
      </c>
      <c r="D17" s="26">
        <f>$O17-SUM($I17:$N17)</f>
        <v/>
      </c>
      <c r="E17" s="26">
        <f>$H17-SUM($O17:$R17)</f>
        <v/>
      </c>
      <c r="F17" s="23" t="n">
        <v>102</v>
      </c>
      <c r="G17" s="23" t="n">
        <v>4324</v>
      </c>
      <c r="H17" s="23" t="n">
        <v>4426</v>
      </c>
      <c r="I17" s="23" t="n"/>
      <c r="J17" s="23" t="n"/>
      <c r="K17" s="23" t="n">
        <v>1214</v>
      </c>
      <c r="L17" s="23" t="n">
        <v>2092</v>
      </c>
      <c r="M17" s="23" t="n">
        <v>54</v>
      </c>
      <c r="N17" s="23" t="n">
        <v>112</v>
      </c>
      <c r="O17" s="23" t="n">
        <v>3472</v>
      </c>
      <c r="P17" s="23" t="n">
        <v>842</v>
      </c>
      <c r="Q17" s="23" t="n">
        <v>5</v>
      </c>
      <c r="R17" s="23" t="n">
        <v>107</v>
      </c>
      <c r="S17" s="23" t="n">
        <v>339</v>
      </c>
      <c r="T17" s="23" t="n">
        <v>3985</v>
      </c>
      <c r="U17" s="27" t="n"/>
      <c r="V17" s="27" t="n"/>
      <c r="W17" s="27" t="n"/>
      <c r="X17" s="27" t="n"/>
      <c r="Y17" s="27" t="n"/>
      <c r="Z17" s="27" t="n"/>
      <c r="AA17" s="27" t="n"/>
    </row>
    <row r="18">
      <c r="A18" s="27" t="inlineStr">
        <is>
          <t>總計</t>
        </is>
      </c>
      <c r="B18" s="27" t="inlineStr">
        <is>
          <t>明治36年</t>
        </is>
      </c>
      <c r="C18" s="26">
        <f>$H18-SUM($F18:$G18)</f>
        <v/>
      </c>
      <c r="D18" s="26">
        <f>$O18-SUM($I18:$N18)</f>
        <v/>
      </c>
      <c r="E18" s="26">
        <f>$H18-SUM($O18:$R18)</f>
        <v/>
      </c>
      <c r="F18" s="23" t="n">
        <v>1969</v>
      </c>
      <c r="G18" s="23" t="n">
        <v>14521</v>
      </c>
      <c r="H18" s="23" t="n">
        <v>16490</v>
      </c>
      <c r="I18" s="23" t="n">
        <v>889</v>
      </c>
      <c r="J18" s="23" t="n">
        <v>858</v>
      </c>
      <c r="K18" s="23" t="n">
        <v>3817</v>
      </c>
      <c r="L18" s="23" t="n">
        <v>5833</v>
      </c>
      <c r="M18" s="23" t="n">
        <v>131</v>
      </c>
      <c r="N18" s="23" t="n">
        <v>191</v>
      </c>
      <c r="O18" s="23" t="n">
        <v>11719</v>
      </c>
      <c r="P18" s="23" t="n">
        <v>2877</v>
      </c>
      <c r="Q18" s="23" t="n">
        <v>18</v>
      </c>
      <c r="R18" s="23" t="n">
        <v>1876</v>
      </c>
      <c r="S18" s="23" t="n">
        <v>1145</v>
      </c>
      <c r="T18" s="23" t="n">
        <v>13376</v>
      </c>
      <c r="U18" s="27" t="n"/>
      <c r="V18" s="27" t="n"/>
      <c r="W18" s="27" t="n"/>
      <c r="X18" s="27" t="n"/>
      <c r="Y18" s="27" t="n"/>
      <c r="Z18" s="27" t="n"/>
      <c r="AA18" s="27" t="n"/>
    </row>
    <row r="19">
      <c r="A19" s="27" t="inlineStr">
        <is>
          <t>總計</t>
        </is>
      </c>
      <c r="B19" s="27" t="inlineStr">
        <is>
          <t>明治37年</t>
        </is>
      </c>
      <c r="C19" s="26">
        <f>$H19-SUM($F19:$G19)</f>
        <v/>
      </c>
      <c r="D19" s="26">
        <f>$O19-SUM($I19:$N19)</f>
        <v/>
      </c>
      <c r="E19" s="26">
        <f>$H19-SUM($O19:$R19)</f>
        <v/>
      </c>
      <c r="F19" s="23" t="n">
        <v>1876</v>
      </c>
      <c r="G19" s="23" t="n">
        <v>12336</v>
      </c>
      <c r="H19" s="23" t="n">
        <v>14212</v>
      </c>
      <c r="I19" s="23" t="n">
        <v>1026</v>
      </c>
      <c r="J19" s="23" t="n">
        <v>820</v>
      </c>
      <c r="K19" s="23" t="n">
        <v>3513</v>
      </c>
      <c r="L19" s="23" t="n">
        <v>5132</v>
      </c>
      <c r="M19" s="23" t="n">
        <v>64</v>
      </c>
      <c r="N19" s="23" t="n">
        <v>162</v>
      </c>
      <c r="O19" s="23" t="n">
        <v>10717</v>
      </c>
      <c r="P19" s="23" t="n">
        <v>2748</v>
      </c>
      <c r="Q19" s="23" t="n">
        <v>21</v>
      </c>
      <c r="R19" s="23" t="n">
        <v>725</v>
      </c>
      <c r="S19" s="23" t="n">
        <v>889</v>
      </c>
      <c r="T19" s="23" t="n">
        <v>11447</v>
      </c>
      <c r="U19" s="27" t="n"/>
      <c r="V19" s="27" t="n"/>
      <c r="W19" s="27" t="n"/>
      <c r="X19" s="27" t="n"/>
      <c r="Y19" s="27" t="n"/>
      <c r="Z19" s="27" t="n"/>
      <c r="AA19" s="27" t="n"/>
    </row>
    <row r="20">
      <c r="A20" s="27" t="inlineStr">
        <is>
          <t>總計</t>
        </is>
      </c>
      <c r="B20" s="27" t="inlineStr">
        <is>
          <t>明治38年</t>
        </is>
      </c>
      <c r="C20" s="26">
        <f>$H20-SUM($F20:$G20)</f>
        <v/>
      </c>
      <c r="D20" s="26">
        <f>$O20-SUM($I20:$N20)</f>
        <v/>
      </c>
      <c r="E20" s="26">
        <f>$H20-SUM($O20:$R20)</f>
        <v/>
      </c>
      <c r="F20" s="23" t="n">
        <v>725</v>
      </c>
      <c r="G20" s="23" t="n">
        <v>9113</v>
      </c>
      <c r="H20" s="23" t="n">
        <v>9838</v>
      </c>
      <c r="I20" s="23" t="n">
        <v>675</v>
      </c>
      <c r="J20" s="23" t="n">
        <v>626</v>
      </c>
      <c r="K20" s="23" t="n">
        <v>2407</v>
      </c>
      <c r="L20" s="23" t="n">
        <v>3795</v>
      </c>
      <c r="M20" s="23" t="n">
        <v>61</v>
      </c>
      <c r="N20" s="23" t="n">
        <v>101</v>
      </c>
      <c r="O20" s="23" t="n">
        <v>7665</v>
      </c>
      <c r="P20" s="23" t="n">
        <v>1544</v>
      </c>
      <c r="Q20" s="23" t="n">
        <v>5</v>
      </c>
      <c r="R20" s="23" t="n">
        <v>624</v>
      </c>
      <c r="S20" s="23" t="n">
        <v>629</v>
      </c>
      <c r="T20" s="23" t="n">
        <v>8484</v>
      </c>
      <c r="U20" s="27" t="n"/>
      <c r="V20" s="27" t="n"/>
      <c r="W20" s="27" t="n"/>
      <c r="X20" s="27" t="n"/>
      <c r="Y20" s="27" t="n"/>
      <c r="Z20" s="27" t="n"/>
      <c r="AA20" s="27" t="n"/>
    </row>
    <row r="21">
      <c r="A21" s="27" t="inlineStr">
        <is>
          <t>總計</t>
        </is>
      </c>
      <c r="B21" s="27" t="inlineStr">
        <is>
          <t>明治39年</t>
        </is>
      </c>
      <c r="C21" s="26">
        <f>$H21-SUM($F21:$G21)</f>
        <v/>
      </c>
      <c r="D21" s="26">
        <f>$O21-SUM($I21:$N21)</f>
        <v/>
      </c>
      <c r="E21" s="26">
        <f>$H21-SUM($O21:$R21)</f>
        <v/>
      </c>
      <c r="F21" s="23" t="n">
        <v>624</v>
      </c>
      <c r="G21" s="23" t="n">
        <v>9151</v>
      </c>
      <c r="H21" s="23" t="n">
        <v>9775</v>
      </c>
      <c r="I21" s="23" t="n">
        <v>508</v>
      </c>
      <c r="J21" s="23" t="n">
        <v>572</v>
      </c>
      <c r="K21" s="23" t="n">
        <v>2414</v>
      </c>
      <c r="L21" s="23" t="n">
        <v>3872</v>
      </c>
      <c r="M21" s="23" t="n">
        <v>67</v>
      </c>
      <c r="N21" s="23" t="n">
        <v>125</v>
      </c>
      <c r="O21" s="23" t="n">
        <v>7558</v>
      </c>
      <c r="P21" s="23" t="n">
        <v>1540</v>
      </c>
      <c r="Q21" s="23" t="n">
        <v>11</v>
      </c>
      <c r="R21" s="23" t="n">
        <v>666</v>
      </c>
      <c r="S21" s="23" t="n">
        <v>684</v>
      </c>
      <c r="T21" s="23" t="n">
        <v>8467</v>
      </c>
      <c r="U21" s="27" t="n"/>
      <c r="V21" s="27" t="n"/>
      <c r="W21" s="27" t="n"/>
      <c r="X21" s="27" t="n"/>
      <c r="Y21" s="27" t="n"/>
      <c r="Z21" s="27" t="n"/>
      <c r="AA21" s="27" t="n"/>
    </row>
    <row r="22">
      <c r="A22" s="27" t="inlineStr">
        <is>
          <t>總計</t>
        </is>
      </c>
      <c r="B22" s="27" t="inlineStr">
        <is>
          <t>明治40年</t>
        </is>
      </c>
      <c r="C22" s="26">
        <f>$H22-SUM($F22:$G22)</f>
        <v/>
      </c>
      <c r="D22" s="26">
        <f>$O22-SUM($I22:$N22)</f>
        <v/>
      </c>
      <c r="E22" s="26">
        <f>$H22-SUM($O22:$R22)</f>
        <v/>
      </c>
      <c r="F22" s="23" t="n">
        <v>666</v>
      </c>
      <c r="G22" s="23" t="n">
        <v>9388</v>
      </c>
      <c r="H22" s="23" t="n">
        <v>10054</v>
      </c>
      <c r="I22" s="23" t="n">
        <v>439</v>
      </c>
      <c r="J22" s="23" t="n">
        <v>567</v>
      </c>
      <c r="K22" s="23" t="n">
        <v>2392</v>
      </c>
      <c r="L22" s="23" t="n">
        <v>4003</v>
      </c>
      <c r="M22" s="23" t="n">
        <v>54</v>
      </c>
      <c r="N22" s="23" t="n">
        <v>112</v>
      </c>
      <c r="O22" s="23" t="n">
        <v>7567</v>
      </c>
      <c r="P22" s="23" t="n">
        <v>1658</v>
      </c>
      <c r="Q22" s="23" t="n">
        <v>11</v>
      </c>
      <c r="R22" s="23" t="n">
        <v>818</v>
      </c>
      <c r="S22" s="23" t="n">
        <v>644</v>
      </c>
      <c r="T22" s="23" t="n">
        <v>8744</v>
      </c>
      <c r="U22" s="27" t="n"/>
      <c r="V22" s="27" t="n"/>
      <c r="W22" s="27" t="n"/>
      <c r="X22" s="27" t="n"/>
      <c r="Y22" s="27" t="n"/>
      <c r="Z22" s="27" t="n"/>
      <c r="AA22" s="27" t="n"/>
    </row>
    <row r="23">
      <c r="A23" s="27" t="n"/>
      <c r="B23" s="27" t="n"/>
      <c r="C23" s="19" t="n"/>
      <c r="D23" s="19" t="n"/>
      <c r="E23" s="19" t="n"/>
      <c r="F23" s="24" t="n"/>
      <c r="G23" s="24" t="n"/>
      <c r="H23" s="24" t="n"/>
      <c r="I23" s="24" t="n"/>
      <c r="J23" s="24" t="n"/>
      <c r="K23" s="24" t="n"/>
      <c r="L23" s="24" t="n"/>
      <c r="M23" s="24" t="n"/>
      <c r="N23" s="24" t="n"/>
      <c r="O23" s="24" t="n"/>
      <c r="P23" s="24" t="n"/>
      <c r="Q23" s="24" t="n"/>
      <c r="R23" s="24" t="n"/>
      <c r="S23" s="27" t="n"/>
      <c r="T23" s="27" t="n"/>
      <c r="U23" s="27" t="n"/>
      <c r="V23" s="27" t="n"/>
      <c r="W23" s="27" t="n"/>
      <c r="X23" s="27" t="n"/>
      <c r="Y23" s="27" t="n"/>
      <c r="Z23" s="27" t="n"/>
      <c r="AA23" s="27" t="n"/>
    </row>
    <row r="24">
      <c r="A24" s="27" t="n"/>
      <c r="B24" s="27" t="n"/>
      <c r="C24" s="19" t="n"/>
      <c r="D24" s="19" t="n"/>
      <c r="E24" s="19" t="n"/>
      <c r="F24" s="24" t="n"/>
      <c r="G24" s="24" t="n"/>
      <c r="H24" s="24" t="n"/>
      <c r="I24" s="24" t="n"/>
      <c r="J24" s="24" t="n"/>
      <c r="K24" s="24" t="n"/>
      <c r="L24" s="24" t="n"/>
      <c r="M24" s="24" t="n"/>
      <c r="N24" s="24" t="n"/>
      <c r="O24" s="24" t="n"/>
      <c r="P24" s="24" t="n"/>
      <c r="Q24" s="24" t="n"/>
      <c r="R24" s="24" t="n"/>
      <c r="S24" s="27" t="n"/>
      <c r="T24" s="27" t="n"/>
      <c r="U24" s="27" t="n"/>
      <c r="V24" s="27" t="n"/>
      <c r="W24" s="27" t="n"/>
      <c r="X24" s="27" t="n"/>
      <c r="Y24" s="27" t="n"/>
      <c r="Z24" s="27" t="n"/>
      <c r="AA24" s="27" t="n"/>
    </row>
    <row r="25">
      <c r="A25" s="27" t="n"/>
      <c r="B25" s="27" t="n"/>
      <c r="C25" s="19" t="n"/>
      <c r="D25" s="19" t="n"/>
      <c r="E25" s="19" t="n"/>
      <c r="F25" s="24" t="n"/>
      <c r="G25" s="24" t="n"/>
      <c r="H25" s="24" t="n"/>
      <c r="I25" s="24" t="n"/>
      <c r="J25" s="24" t="n"/>
      <c r="K25" s="24" t="n"/>
      <c r="L25" s="24" t="n"/>
      <c r="M25" s="24" t="n"/>
      <c r="N25" s="24" t="n"/>
      <c r="O25" s="24" t="n"/>
      <c r="P25" s="24" t="n"/>
      <c r="Q25" s="24" t="n"/>
      <c r="R25" s="24" t="n"/>
      <c r="S25" s="27" t="n"/>
      <c r="T25" s="27" t="n"/>
      <c r="U25" s="27" t="n"/>
      <c r="V25" s="27" t="n"/>
      <c r="W25" s="27" t="n"/>
      <c r="X25" s="27" t="n"/>
      <c r="Y25" s="27" t="n"/>
      <c r="Z25" s="27" t="n"/>
      <c r="AA25" s="27" t="n"/>
    </row>
    <row r="26">
      <c r="A26" s="27" t="n"/>
      <c r="B26" s="27" t="n"/>
      <c r="C26" s="19" t="n"/>
      <c r="D26" s="19" t="n"/>
      <c r="E26" s="19" t="n"/>
      <c r="F26" s="24" t="n"/>
      <c r="G26" s="24" t="n"/>
      <c r="H26" s="24" t="n"/>
      <c r="I26" s="24" t="n"/>
      <c r="J26" s="24" t="n"/>
      <c r="K26" s="24" t="n"/>
      <c r="L26" s="24" t="n"/>
      <c r="M26" s="24" t="n"/>
      <c r="N26" s="24" t="n"/>
      <c r="O26" s="24" t="n"/>
      <c r="P26" s="24" t="n"/>
      <c r="Q26" s="24" t="n"/>
      <c r="R26" s="24" t="n"/>
      <c r="S26" s="27" t="n"/>
      <c r="T26" s="27" t="n"/>
      <c r="U26" s="27" t="n"/>
      <c r="V26" s="27" t="n"/>
      <c r="W26" s="27" t="n"/>
      <c r="X26" s="27" t="n"/>
      <c r="Y26" s="27" t="n"/>
      <c r="Z26" s="27" t="n"/>
      <c r="AA26" s="27" t="n"/>
    </row>
    <row r="27">
      <c r="A27" s="27" t="n"/>
      <c r="B27" s="27" t="n"/>
      <c r="C27" s="19" t="n"/>
      <c r="D27" s="19" t="n"/>
      <c r="E27" s="19" t="n"/>
      <c r="F27" s="24" t="n"/>
      <c r="G27" s="24" t="n"/>
      <c r="H27" s="24" t="n"/>
      <c r="I27" s="24" t="n"/>
      <c r="J27" s="24" t="n"/>
      <c r="K27" s="24" t="n"/>
      <c r="L27" s="24" t="n"/>
      <c r="M27" s="24" t="n"/>
      <c r="N27" s="24" t="n"/>
      <c r="O27" s="24" t="n"/>
      <c r="P27" s="24" t="n"/>
      <c r="Q27" s="24" t="n"/>
      <c r="R27" s="24" t="n"/>
      <c r="S27" s="27" t="n"/>
      <c r="T27" s="27" t="n"/>
      <c r="U27" s="27" t="n"/>
      <c r="V27" s="27" t="n"/>
      <c r="W27" s="27" t="n"/>
      <c r="X27" s="27" t="n"/>
      <c r="Y27" s="27" t="n"/>
      <c r="Z27" s="27" t="n"/>
      <c r="AA27" s="27" t="n"/>
    </row>
    <row r="28">
      <c r="A28" s="27" t="n"/>
      <c r="B28" s="27" t="n"/>
      <c r="C28" s="19" t="n"/>
      <c r="D28" s="19" t="n"/>
      <c r="E28" s="19" t="n"/>
      <c r="F28" s="24" t="n"/>
      <c r="G28" s="24" t="n"/>
      <c r="H28" s="24" t="n"/>
      <c r="I28" s="24" t="n"/>
      <c r="J28" s="24" t="n"/>
      <c r="K28" s="24" t="n"/>
      <c r="L28" s="24" t="n"/>
      <c r="M28" s="24" t="n"/>
      <c r="N28" s="24" t="n"/>
      <c r="O28" s="24" t="n"/>
      <c r="P28" s="24" t="n"/>
      <c r="Q28" s="24" t="n"/>
      <c r="R28" s="24" t="n"/>
      <c r="S28" s="27" t="n"/>
      <c r="T28" s="27" t="n"/>
      <c r="U28" s="27" t="n"/>
      <c r="V28" s="27" t="n"/>
      <c r="W28" s="27" t="n"/>
      <c r="X28" s="27" t="n"/>
      <c r="Y28" s="27" t="n"/>
      <c r="Z28" s="27" t="n"/>
      <c r="AA28" s="27" t="n"/>
    </row>
    <row r="29">
      <c r="A29" s="27" t="n"/>
      <c r="B29" s="27" t="n"/>
      <c r="C29" s="19" t="n"/>
      <c r="D29" s="19" t="n"/>
      <c r="E29" s="19" t="n"/>
      <c r="F29" s="24" t="n"/>
      <c r="G29" s="24" t="n"/>
      <c r="H29" s="24" t="n"/>
      <c r="I29" s="24" t="n"/>
      <c r="J29" s="24" t="n"/>
      <c r="K29" s="24" t="n"/>
      <c r="L29" s="24" t="n"/>
      <c r="M29" s="24" t="n"/>
      <c r="N29" s="24" t="n"/>
      <c r="O29" s="24" t="n"/>
      <c r="P29" s="24" t="n"/>
      <c r="Q29" s="24" t="n"/>
      <c r="R29" s="24" t="n"/>
      <c r="S29" s="27" t="n"/>
      <c r="T29" s="27" t="n"/>
      <c r="U29" s="27" t="n"/>
      <c r="V29" s="27" t="n"/>
      <c r="W29" s="27" t="n"/>
      <c r="X29" s="27" t="n"/>
      <c r="Y29" s="27" t="n"/>
      <c r="Z29" s="27" t="n"/>
      <c r="AA29" s="27" t="n"/>
    </row>
    <row r="30">
      <c r="A30" s="27" t="n"/>
      <c r="B30" s="27" t="n"/>
      <c r="C30" s="19" t="n"/>
      <c r="D30" s="19" t="n"/>
      <c r="E30" s="19" t="n"/>
      <c r="F30" s="24" t="n"/>
      <c r="G30" s="24" t="n"/>
      <c r="H30" s="24" t="n"/>
      <c r="I30" s="24" t="n"/>
      <c r="J30" s="24" t="n"/>
      <c r="K30" s="24" t="n"/>
      <c r="L30" s="24" t="n"/>
      <c r="M30" s="24" t="n"/>
      <c r="N30" s="24" t="n"/>
      <c r="O30" s="24" t="n"/>
      <c r="P30" s="24" t="n"/>
      <c r="Q30" s="24" t="n"/>
      <c r="R30" s="24" t="n"/>
      <c r="S30" s="27" t="n"/>
      <c r="T30" s="27" t="n"/>
      <c r="U30" s="27" t="n"/>
      <c r="V30" s="27" t="n"/>
      <c r="W30" s="27" t="n"/>
      <c r="X30" s="27" t="n"/>
      <c r="Y30" s="27" t="n"/>
      <c r="Z30" s="27" t="n"/>
      <c r="AA30" s="27" t="n"/>
    </row>
    <row r="31">
      <c r="A31" s="27" t="n"/>
      <c r="B31" s="27" t="n"/>
      <c r="C31" s="19" t="n"/>
      <c r="D31" s="19" t="n"/>
      <c r="E31" s="19" t="n"/>
      <c r="F31" s="24" t="n"/>
      <c r="G31" s="24" t="n"/>
      <c r="H31" s="24" t="n"/>
      <c r="I31" s="24" t="n"/>
      <c r="J31" s="24" t="n"/>
      <c r="K31" s="24" t="n"/>
      <c r="L31" s="24" t="n"/>
      <c r="M31" s="24" t="n"/>
      <c r="N31" s="24" t="n"/>
      <c r="O31" s="24" t="n"/>
      <c r="P31" s="24" t="n"/>
      <c r="Q31" s="24" t="n"/>
      <c r="R31" s="24" t="n"/>
      <c r="S31" s="27" t="n"/>
      <c r="T31" s="27" t="n"/>
      <c r="U31" s="27" t="n"/>
      <c r="V31" s="27" t="n"/>
      <c r="W31" s="27" t="n"/>
      <c r="X31" s="27" t="n"/>
      <c r="Y31" s="27" t="n"/>
      <c r="Z31" s="27" t="n"/>
      <c r="AA31" s="27" t="n"/>
    </row>
    <row r="32">
      <c r="A32" s="27" t="n"/>
      <c r="B32" s="27" t="n"/>
      <c r="C32" s="19" t="n"/>
      <c r="D32" s="19" t="n"/>
      <c r="E32" s="19" t="n"/>
      <c r="F32" s="24" t="n"/>
      <c r="G32" s="24" t="n"/>
      <c r="H32" s="24" t="n"/>
      <c r="I32" s="24" t="n"/>
      <c r="J32" s="24" t="n"/>
      <c r="K32" s="24" t="n"/>
      <c r="L32" s="24" t="n"/>
      <c r="M32" s="24" t="n"/>
      <c r="N32" s="24" t="n"/>
      <c r="O32" s="24" t="n"/>
      <c r="P32" s="24" t="n"/>
      <c r="Q32" s="24" t="n"/>
      <c r="R32" s="24" t="n"/>
      <c r="S32" s="27" t="n"/>
      <c r="T32" s="27" t="n"/>
      <c r="U32" s="27" t="n"/>
      <c r="V32" s="27" t="n"/>
      <c r="W32" s="27" t="n"/>
      <c r="X32" s="27" t="n"/>
      <c r="Y32" s="27" t="n"/>
      <c r="Z32" s="27" t="n"/>
      <c r="AA32" s="27" t="n"/>
    </row>
    <row r="33">
      <c r="A33" s="27" t="n"/>
      <c r="B33" s="27" t="n"/>
      <c r="C33" s="19" t="n"/>
      <c r="D33" s="19" t="n"/>
      <c r="E33" s="19" t="n"/>
      <c r="F33" s="24" t="n"/>
      <c r="G33" s="24" t="n"/>
      <c r="H33" s="24" t="n"/>
      <c r="I33" s="24" t="n"/>
      <c r="J33" s="24" t="n"/>
      <c r="K33" s="24" t="n"/>
      <c r="L33" s="24" t="n"/>
      <c r="M33" s="24" t="n"/>
      <c r="N33" s="24" t="n"/>
      <c r="O33" s="24" t="n"/>
      <c r="P33" s="24" t="n"/>
      <c r="Q33" s="24" t="n"/>
      <c r="R33" s="24" t="n"/>
      <c r="S33" s="27" t="n"/>
      <c r="T33" s="27" t="n"/>
      <c r="U33" s="27" t="n"/>
      <c r="V33" s="27" t="n"/>
      <c r="W33" s="27" t="n"/>
      <c r="X33" s="27" t="n"/>
      <c r="Y33" s="27" t="n"/>
      <c r="Z33" s="27" t="n"/>
      <c r="AA33" s="27" t="n"/>
    </row>
    <row r="34">
      <c r="A34" s="27" t="n"/>
      <c r="B34" s="27" t="n"/>
      <c r="C34" s="19" t="n"/>
      <c r="D34" s="19" t="n"/>
      <c r="E34" s="19" t="n"/>
      <c r="F34" s="27" t="n"/>
      <c r="G34" s="27" t="n"/>
      <c r="H34" s="27" t="n"/>
      <c r="I34" s="27" t="n"/>
      <c r="J34" s="27" t="n"/>
      <c r="K34" s="27" t="n"/>
      <c r="L34" s="27" t="n"/>
      <c r="M34" s="27" t="n"/>
      <c r="N34" s="27" t="n"/>
      <c r="O34" s="27" t="n"/>
      <c r="P34" s="27" t="n"/>
      <c r="Q34" s="27" t="n"/>
      <c r="R34" s="27" t="n"/>
      <c r="S34" s="27" t="n"/>
      <c r="T34" s="27" t="n"/>
      <c r="U34" s="27" t="n"/>
      <c r="V34" s="27" t="n"/>
      <c r="W34" s="27" t="n"/>
      <c r="X34" s="27" t="n"/>
      <c r="Y34" s="27" t="n"/>
      <c r="Z34" s="27" t="n"/>
      <c r="AA34" s="27" t="n"/>
    </row>
    <row r="35">
      <c r="A35" s="27" t="n"/>
      <c r="B35" s="27" t="n"/>
      <c r="C35" s="19" t="n"/>
      <c r="D35" s="19" t="n"/>
      <c r="E35" s="19" t="n"/>
      <c r="F35" s="27" t="n"/>
      <c r="G35" s="27" t="n"/>
      <c r="H35" s="27" t="n"/>
      <c r="I35" s="27" t="n"/>
      <c r="J35" s="27" t="n"/>
      <c r="K35" s="27" t="n"/>
      <c r="L35" s="27" t="n"/>
      <c r="M35" s="27" t="n"/>
      <c r="N35" s="27" t="n"/>
      <c r="O35" s="27" t="n"/>
      <c r="P35" s="27" t="n"/>
      <c r="Q35" s="27" t="n"/>
      <c r="R35" s="27" t="n"/>
      <c r="S35" s="27" t="n"/>
      <c r="T35" s="27" t="n"/>
      <c r="U35" s="27" t="n"/>
      <c r="V35" s="27" t="n"/>
      <c r="W35" s="27" t="n"/>
      <c r="X35" s="27" t="n"/>
      <c r="Y35" s="27" t="n"/>
      <c r="Z35" s="27" t="n"/>
      <c r="AA35" s="27" t="n"/>
    </row>
    <row r="36">
      <c r="A36" s="27" t="n"/>
      <c r="B36" s="27" t="n"/>
      <c r="C36" s="19" t="n"/>
      <c r="D36" s="19" t="n"/>
      <c r="E36" s="19" t="n"/>
      <c r="F36" s="27" t="n"/>
      <c r="G36" s="27" t="n"/>
      <c r="H36" s="27" t="n"/>
      <c r="I36" s="27" t="n"/>
      <c r="J36" s="27" t="n"/>
      <c r="K36" s="27" t="n"/>
      <c r="L36" s="27" t="n"/>
      <c r="M36" s="27" t="n"/>
      <c r="N36" s="27" t="n"/>
      <c r="O36" s="27" t="n"/>
      <c r="P36" s="27" t="n"/>
      <c r="Q36" s="27" t="n"/>
      <c r="R36" s="27" t="n"/>
      <c r="S36" s="27" t="n"/>
      <c r="T36" s="27" t="n"/>
      <c r="U36" s="27" t="n"/>
      <c r="V36" s="27" t="n"/>
      <c r="W36" s="27" t="n"/>
      <c r="X36" s="27" t="n"/>
      <c r="Y36" s="27" t="n"/>
      <c r="Z36" s="27" t="n"/>
      <c r="AA36" s="27" t="n"/>
    </row>
    <row r="37">
      <c r="A37" s="27" t="n"/>
      <c r="B37" s="27" t="n"/>
      <c r="C37" s="19" t="n"/>
      <c r="D37" s="19" t="n"/>
      <c r="E37" s="19" t="n"/>
      <c r="F37" s="27" t="n"/>
      <c r="G37" s="27" t="n"/>
      <c r="H37" s="27" t="n"/>
      <c r="I37" s="27" t="n"/>
      <c r="J37" s="27" t="n"/>
      <c r="K37" s="27" t="n"/>
      <c r="L37" s="27" t="n"/>
      <c r="M37" s="27" t="n"/>
      <c r="N37" s="27" t="n"/>
      <c r="O37" s="27" t="n"/>
      <c r="P37" s="27" t="n"/>
      <c r="Q37" s="27" t="n"/>
      <c r="R37" s="27" t="n"/>
      <c r="S37" s="27" t="n"/>
      <c r="T37" s="27" t="n"/>
      <c r="U37" s="27" t="n"/>
      <c r="V37" s="27" t="n"/>
      <c r="W37" s="27" t="n"/>
      <c r="X37" s="27" t="n"/>
      <c r="Y37" s="27" t="n"/>
      <c r="Z37" s="27" t="n"/>
      <c r="AA37" s="27" t="n"/>
    </row>
    <row r="38">
      <c r="A38" s="27" t="n"/>
      <c r="B38" s="27" t="n"/>
      <c r="C38" s="19" t="n"/>
      <c r="D38" s="19" t="n"/>
      <c r="E38" s="19" t="n"/>
      <c r="F38" s="27" t="n"/>
      <c r="G38" s="27" t="n"/>
      <c r="H38" s="27" t="n"/>
      <c r="I38" s="27" t="n"/>
      <c r="J38" s="27" t="n"/>
      <c r="K38" s="27" t="n"/>
      <c r="L38" s="27" t="n"/>
      <c r="M38" s="27" t="n"/>
      <c r="N38" s="27" t="n"/>
      <c r="O38" s="27" t="n"/>
      <c r="P38" s="27" t="n"/>
      <c r="Q38" s="27" t="n"/>
      <c r="R38" s="27" t="n"/>
      <c r="S38" s="27" t="n"/>
      <c r="T38" s="27" t="n"/>
      <c r="U38" s="27" t="n"/>
      <c r="V38" s="27" t="n"/>
      <c r="W38" s="27" t="n"/>
      <c r="X38" s="27" t="n"/>
      <c r="Y38" s="27" t="n"/>
      <c r="Z38" s="27" t="n"/>
      <c r="AA38" s="27" t="n"/>
    </row>
    <row r="39">
      <c r="A39" s="27" t="n"/>
      <c r="B39" s="27" t="n"/>
      <c r="C39" s="19" t="n"/>
      <c r="D39" s="19" t="n"/>
      <c r="E39" s="19" t="n"/>
      <c r="F39" s="27" t="n"/>
      <c r="G39" s="27" t="n"/>
      <c r="H39" s="27" t="n"/>
      <c r="I39" s="27" t="n"/>
      <c r="J39" s="27" t="n"/>
      <c r="K39" s="27" t="n"/>
      <c r="L39" s="27" t="n"/>
      <c r="M39" s="27" t="n"/>
      <c r="N39" s="27" t="n"/>
      <c r="O39" s="27" t="n"/>
      <c r="P39" s="27" t="n"/>
      <c r="Q39" s="27" t="n"/>
      <c r="R39" s="27" t="n"/>
      <c r="S39" s="27" t="n"/>
      <c r="T39" s="27" t="n"/>
      <c r="U39" s="27" t="n"/>
      <c r="V39" s="27" t="n"/>
      <c r="W39" s="27" t="n"/>
      <c r="X39" s="27" t="n"/>
      <c r="Y39" s="27" t="n"/>
      <c r="Z39" s="27" t="n"/>
      <c r="AA39" s="27" t="n"/>
    </row>
    <row r="40">
      <c r="A40" s="27" t="n"/>
      <c r="B40" s="27" t="n"/>
      <c r="C40" s="19" t="n"/>
      <c r="D40" s="19" t="n"/>
      <c r="E40" s="19" t="n"/>
      <c r="F40" s="27" t="n"/>
      <c r="G40" s="27" t="n"/>
      <c r="H40" s="27" t="n"/>
      <c r="I40" s="27" t="n"/>
      <c r="J40" s="27" t="n"/>
      <c r="K40" s="27" t="n"/>
      <c r="L40" s="27" t="n"/>
      <c r="M40" s="27" t="n"/>
      <c r="N40" s="27" t="n"/>
      <c r="O40" s="27" t="n"/>
      <c r="P40" s="27" t="n"/>
      <c r="Q40" s="27" t="n"/>
      <c r="R40" s="27" t="n"/>
      <c r="S40" s="27" t="n"/>
      <c r="T40" s="27" t="n"/>
      <c r="U40" s="27" t="n"/>
      <c r="V40" s="27" t="n"/>
      <c r="W40" s="27" t="n"/>
      <c r="X40" s="27" t="n"/>
      <c r="Y40" s="27" t="n"/>
      <c r="Z40" s="27" t="n"/>
      <c r="AA40" s="27" t="n"/>
    </row>
    <row r="41">
      <c r="A41" s="27" t="n"/>
      <c r="B41" s="27" t="n"/>
      <c r="C41" s="19" t="n"/>
      <c r="D41" s="19" t="n"/>
      <c r="E41" s="19" t="n"/>
      <c r="F41" s="27" t="n"/>
      <c r="G41" s="27" t="n"/>
      <c r="H41" s="27" t="n"/>
      <c r="I41" s="27" t="n"/>
      <c r="J41" s="27" t="n"/>
      <c r="K41" s="27" t="n"/>
      <c r="L41" s="27" t="n"/>
      <c r="M41" s="27" t="n"/>
      <c r="N41" s="27" t="n"/>
      <c r="O41" s="27" t="n"/>
      <c r="P41" s="27" t="n"/>
      <c r="Q41" s="27" t="n"/>
      <c r="R41" s="27" t="n"/>
      <c r="S41" s="27" t="n"/>
      <c r="T41" s="27" t="n"/>
      <c r="U41" s="27" t="n"/>
      <c r="V41" s="27" t="n"/>
      <c r="W41" s="27" t="n"/>
      <c r="X41" s="27" t="n"/>
      <c r="Y41" s="27" t="n"/>
      <c r="Z41" s="27" t="n"/>
      <c r="AA41" s="27" t="n"/>
    </row>
    <row r="42">
      <c r="A42" s="27" t="n"/>
      <c r="B42" s="27" t="n"/>
      <c r="C42" s="19" t="n"/>
      <c r="D42" s="19" t="n"/>
      <c r="E42" s="19" t="n"/>
      <c r="F42" s="27" t="n"/>
      <c r="G42" s="27" t="n"/>
      <c r="H42" s="27" t="n"/>
      <c r="I42" s="27" t="n"/>
      <c r="J42" s="27" t="n"/>
      <c r="K42" s="27" t="n"/>
      <c r="L42" s="27" t="n"/>
      <c r="M42" s="27" t="n"/>
      <c r="N42" s="27" t="n"/>
      <c r="O42" s="27" t="n"/>
      <c r="P42" s="27" t="n"/>
      <c r="Q42" s="27" t="n"/>
      <c r="R42" s="27" t="n"/>
      <c r="S42" s="27" t="n"/>
      <c r="T42" s="27" t="n"/>
      <c r="U42" s="27" t="n"/>
      <c r="V42" s="27" t="n"/>
      <c r="W42" s="27" t="n"/>
      <c r="X42" s="27" t="n"/>
      <c r="Y42" s="27" t="n"/>
      <c r="Z42" s="27" t="n"/>
      <c r="AA42" s="27" t="n"/>
    </row>
  </sheetData>
  <dataValidations count="1">
    <dataValidation sqref="F8:T22 F23:R33" showErrorMessage="1" showInputMessage="1" allowBlank="1" imeMode="off"/>
  </dataValidations>
  <pageMargins left="0.7" right="0.7" top="0.75" bottom="0.75" header="0.3" footer="0.3"/>
  <pageSetup orientation="portrait" paperSize="9" verticalDpi="0"/>
</worksheet>
</file>

<file path=xl/worksheets/sheet2.xml><?xml version="1.0" encoding="utf-8"?>
<worksheet xmlns="http://schemas.openxmlformats.org/spreadsheetml/2006/main">
  <sheetPr>
    <outlinePr summaryBelow="1" summaryRight="1"/>
    <pageSetUpPr/>
  </sheetPr>
  <dimension ref="A1:Q17"/>
  <sheetViews>
    <sheetView tabSelected="0" topLeftCell="A1" zoomScale="100" zoomScaleNormal="100" workbookViewId="0">
      <selection activeCell="A1" sqref="A1"/>
    </sheetView>
  </sheetViews>
  <sheetFormatPr baseColWidth="8" defaultRowHeight="15"/>
  <sheetData>
    <row r="1">
      <c r="A1" s="27" t="inlineStr">
        <is>
          <t>裁判所</t>
        </is>
      </c>
      <c r="B1" s="27" t="inlineStr">
        <is>
          <t>年次</t>
        </is>
      </c>
      <c r="C1" s="27" t="inlineStr">
        <is>
          <t>受理件數</t>
        </is>
      </c>
      <c r="D1" s="27" t="inlineStr">
        <is>
          <t>受理件數</t>
        </is>
      </c>
      <c r="E1" s="27" t="inlineStr">
        <is>
          <t>受理件數</t>
        </is>
      </c>
      <c r="F1" s="27" t="inlineStr">
        <is>
          <t>重罪</t>
        </is>
      </c>
      <c r="G1" s="27" t="inlineStr">
        <is>
          <t>重罪</t>
        </is>
      </c>
      <c r="H1" s="27" t="inlineStr">
        <is>
          <t>輕罪</t>
        </is>
      </c>
      <c r="I1" s="27" t="inlineStr">
        <is>
          <t>輕罪</t>
        </is>
      </c>
      <c r="J1" s="27" t="inlineStr">
        <is>
          <t>違警罪</t>
        </is>
      </c>
      <c r="K1" s="27" t="inlineStr">
        <is>
          <t>違警罪</t>
        </is>
      </c>
      <c r="L1" s="27" t="inlineStr">
        <is>
          <t>合計</t>
        </is>
      </c>
      <c r="M1" s="27" t="inlineStr">
        <is>
          <t>取下</t>
        </is>
      </c>
      <c r="N1" s="27" t="inlineStr">
        <is>
          <t>消滅</t>
        </is>
      </c>
      <c r="O1" s="27" t="inlineStr">
        <is>
          <t>未終局</t>
        </is>
      </c>
      <c r="P1" s="27" t="inlineStr">
        <is>
          <t>新受件數受理件數區分</t>
        </is>
      </c>
      <c r="Q1" s="27" t="inlineStr">
        <is>
          <t>新受件數受理件數區分</t>
        </is>
      </c>
    </row>
    <row r="2">
      <c r="A2" s="27" t="inlineStr"/>
      <c r="B2" s="27" t="inlineStr"/>
      <c r="C2" s="27" t="inlineStr">
        <is>
          <t>舊受</t>
        </is>
      </c>
      <c r="D2" s="27" t="inlineStr">
        <is>
          <t>新受</t>
        </is>
      </c>
      <c r="E2" s="27" t="inlineStr">
        <is>
          <t>計</t>
        </is>
      </c>
      <c r="F2" s="27" t="inlineStr">
        <is>
          <t>原判決ヲ取消ス</t>
        </is>
      </c>
      <c r="G2" s="27" t="inlineStr">
        <is>
          <t>棄却</t>
        </is>
      </c>
      <c r="H2" s="27" t="inlineStr">
        <is>
          <t>原判決ヲ取消ス</t>
        </is>
      </c>
      <c r="I2" s="27" t="inlineStr">
        <is>
          <t>棄却</t>
        </is>
      </c>
      <c r="J2" s="27" t="inlineStr">
        <is>
          <t>原判決ヲ取消ス</t>
        </is>
      </c>
      <c r="K2" s="27" t="inlineStr">
        <is>
          <t>棄却</t>
        </is>
      </c>
      <c r="L2" s="27" t="inlineStr"/>
      <c r="M2" s="27" t="inlineStr"/>
      <c r="N2" s="27" t="inlineStr"/>
      <c r="O2" s="27" t="inlineStr"/>
      <c r="P2" s="27" t="inlineStr">
        <is>
          <t>檢事ヨリ</t>
        </is>
      </c>
      <c r="Q2" s="27" t="inlineStr">
        <is>
          <t>訴訟關係人ヨリ</t>
        </is>
      </c>
    </row>
    <row r="3">
      <c r="A3" s="27" t="inlineStr">
        <is>
          <t>控訴院</t>
        </is>
      </c>
      <c r="B3" s="27" t="inlineStr">
        <is>
          <t>明治36年</t>
        </is>
      </c>
      <c r="C3" s="27" t="n">
        <v>1846</v>
      </c>
      <c r="D3" s="27" t="n">
        <v>11876</v>
      </c>
      <c r="E3" s="27" t="n">
        <v>13722</v>
      </c>
      <c r="F3" s="27" t="n">
        <v>889</v>
      </c>
      <c r="G3" s="27" t="n">
        <v>858</v>
      </c>
      <c r="H3" s="27" t="n">
        <v>2826</v>
      </c>
      <c r="I3" s="27" t="n">
        <v>4703</v>
      </c>
      <c r="J3" s="27" t="inlineStr"/>
      <c r="K3" s="27" t="inlineStr"/>
      <c r="L3" s="27" t="n">
        <v>9276</v>
      </c>
      <c r="M3" s="27" t="n">
        <v>2658</v>
      </c>
      <c r="N3" s="27" t="n">
        <v>12</v>
      </c>
      <c r="O3" s="27" t="n">
        <v>1776</v>
      </c>
      <c r="P3" s="27" t="n">
        <v>775</v>
      </c>
      <c r="Q3" s="27" t="n">
        <v>11101</v>
      </c>
    </row>
    <row r="4">
      <c r="A4" s="27" t="inlineStr">
        <is>
          <t>控訴院</t>
        </is>
      </c>
      <c r="B4" s="27" t="inlineStr">
        <is>
          <t>明治37年</t>
        </is>
      </c>
      <c r="C4" s="27" t="n">
        <v>1776</v>
      </c>
      <c r="D4" s="27" t="n">
        <v>10354</v>
      </c>
      <c r="E4" s="27" t="n">
        <v>12130</v>
      </c>
      <c r="F4" s="27" t="n">
        <v>1026</v>
      </c>
      <c r="G4" s="27" t="n">
        <v>820</v>
      </c>
      <c r="H4" s="27" t="n">
        <v>2784</v>
      </c>
      <c r="I4" s="27" t="n">
        <v>4216</v>
      </c>
      <c r="J4" s="27" t="inlineStr"/>
      <c r="K4" s="27" t="inlineStr"/>
      <c r="L4" s="27" t="n">
        <v>8846</v>
      </c>
      <c r="M4" s="27" t="n">
        <v>2569</v>
      </c>
      <c r="N4" s="27" t="n">
        <v>20</v>
      </c>
      <c r="O4" s="27" t="n">
        <v>695</v>
      </c>
      <c r="P4" s="27" t="n">
        <v>570</v>
      </c>
      <c r="Q4" s="27" t="n">
        <v>9784</v>
      </c>
    </row>
    <row r="5">
      <c r="A5" s="27" t="inlineStr">
        <is>
          <t>控訴院</t>
        </is>
      </c>
      <c r="B5" s="27" t="inlineStr">
        <is>
          <t>明治38年</t>
        </is>
      </c>
      <c r="C5" s="27" t="n">
        <v>695</v>
      </c>
      <c r="D5" s="27" t="n">
        <v>6154</v>
      </c>
      <c r="E5" s="27" t="n">
        <v>6849</v>
      </c>
      <c r="F5" s="27" t="n">
        <v>675</v>
      </c>
      <c r="G5" s="27" t="n">
        <v>626</v>
      </c>
      <c r="H5" s="27" t="n">
        <v>1430</v>
      </c>
      <c r="I5" s="27" t="n">
        <v>2430</v>
      </c>
      <c r="J5" s="27" t="inlineStr"/>
      <c r="K5" s="27" t="inlineStr"/>
      <c r="L5" s="27" t="n">
        <v>5161</v>
      </c>
      <c r="M5" s="27" t="n">
        <v>1124</v>
      </c>
      <c r="N5" s="27" t="n">
        <v>5</v>
      </c>
      <c r="O5" s="27" t="n">
        <v>559</v>
      </c>
      <c r="P5" s="27" t="n">
        <v>360</v>
      </c>
      <c r="Q5" s="27" t="n">
        <v>5794</v>
      </c>
    </row>
    <row r="6">
      <c r="A6" s="27" t="inlineStr">
        <is>
          <t>控訴院</t>
        </is>
      </c>
      <c r="B6" s="27" t="inlineStr">
        <is>
          <t>明治39年</t>
        </is>
      </c>
      <c r="C6" s="27" t="n">
        <v>559</v>
      </c>
      <c r="D6" s="27" t="n">
        <v>5081</v>
      </c>
      <c r="E6" s="27" t="n">
        <v>5640</v>
      </c>
      <c r="F6" s="27" t="n">
        <v>508</v>
      </c>
      <c r="G6" s="27" t="n">
        <v>572</v>
      </c>
      <c r="H6" s="27" t="n">
        <v>1292</v>
      </c>
      <c r="I6" s="27" t="n">
        <v>1872</v>
      </c>
      <c r="J6" s="27" t="inlineStr"/>
      <c r="K6" s="27" t="inlineStr"/>
      <c r="L6" s="27" t="n">
        <v>4244</v>
      </c>
      <c r="M6" s="27" t="n">
        <v>825</v>
      </c>
      <c r="N6" s="27" t="n">
        <v>7</v>
      </c>
      <c r="O6" s="27" t="n">
        <v>564</v>
      </c>
      <c r="P6" s="27" t="n">
        <v>319</v>
      </c>
      <c r="Q6" s="27" t="n">
        <v>4762</v>
      </c>
    </row>
    <row r="7">
      <c r="A7" s="27" t="inlineStr">
        <is>
          <t>控訴院</t>
        </is>
      </c>
      <c r="B7" s="27" t="inlineStr">
        <is>
          <t>明治40年</t>
        </is>
      </c>
      <c r="C7" s="27" t="n">
        <v>564</v>
      </c>
      <c r="D7" s="27" t="n">
        <v>5064</v>
      </c>
      <c r="E7" s="27" t="n">
        <v>5628</v>
      </c>
      <c r="F7" s="27" t="n">
        <v>439</v>
      </c>
      <c r="G7" s="27" t="n">
        <v>567</v>
      </c>
      <c r="H7" s="27" t="n">
        <v>1178</v>
      </c>
      <c r="I7" s="27" t="n">
        <v>1911</v>
      </c>
      <c r="J7" s="27" t="inlineStr"/>
      <c r="K7" s="27" t="inlineStr"/>
      <c r="L7" s="27" t="n">
        <v>4095</v>
      </c>
      <c r="M7" s="27" t="n">
        <v>816</v>
      </c>
      <c r="N7" s="27" t="n">
        <v>6</v>
      </c>
      <c r="O7" s="27" t="n">
        <v>711</v>
      </c>
      <c r="P7" s="27" t="n">
        <v>305</v>
      </c>
      <c r="Q7" s="27" t="n">
        <v>4759</v>
      </c>
    </row>
    <row r="8">
      <c r="A8" s="27" t="inlineStr">
        <is>
          <t>地方裁判所</t>
        </is>
      </c>
      <c r="B8" s="27" t="inlineStr">
        <is>
          <t>明治36年</t>
        </is>
      </c>
      <c r="C8" s="27" t="n">
        <v>123</v>
      </c>
      <c r="D8" s="27" t="n">
        <v>2645</v>
      </c>
      <c r="E8" s="27" t="n">
        <v>2768</v>
      </c>
      <c r="F8" s="27" t="inlineStr"/>
      <c r="G8" s="27" t="inlineStr"/>
      <c r="H8" s="27" t="n">
        <v>991</v>
      </c>
      <c r="I8" s="27" t="n">
        <v>1130</v>
      </c>
      <c r="J8" s="27" t="n">
        <v>131</v>
      </c>
      <c r="K8" s="27" t="n">
        <v>191</v>
      </c>
      <c r="L8" s="27" t="n">
        <v>2443</v>
      </c>
      <c r="M8" s="27" t="n">
        <v>219</v>
      </c>
      <c r="N8" s="27" t="n">
        <v>6</v>
      </c>
      <c r="O8" s="27" t="n">
        <v>100</v>
      </c>
      <c r="P8" s="27" t="n">
        <v>370</v>
      </c>
      <c r="Q8" s="27" t="n">
        <v>2275</v>
      </c>
    </row>
    <row r="9">
      <c r="A9" s="27" t="inlineStr">
        <is>
          <t>地方裁判所</t>
        </is>
      </c>
      <c r="B9" s="27" t="inlineStr">
        <is>
          <t>明治37年</t>
        </is>
      </c>
      <c r="C9" s="27" t="n">
        <v>100</v>
      </c>
      <c r="D9" s="27" t="n">
        <v>1982</v>
      </c>
      <c r="E9" s="27" t="n">
        <v>2082</v>
      </c>
      <c r="F9" s="27" t="inlineStr"/>
      <c r="G9" s="27" t="inlineStr"/>
      <c r="H9" s="27" t="n">
        <v>729</v>
      </c>
      <c r="I9" s="27" t="n">
        <v>916</v>
      </c>
      <c r="J9" s="27" t="n">
        <v>64</v>
      </c>
      <c r="K9" s="27" t="n">
        <v>162</v>
      </c>
      <c r="L9" s="27" t="n">
        <v>1871</v>
      </c>
      <c r="M9" s="27" t="n">
        <v>179</v>
      </c>
      <c r="N9" s="27" t="n">
        <v>1</v>
      </c>
      <c r="O9" s="27" t="n">
        <v>30</v>
      </c>
      <c r="P9" s="27" t="n">
        <v>319</v>
      </c>
      <c r="Q9" s="27" t="n">
        <v>1663</v>
      </c>
    </row>
    <row r="10">
      <c r="A10" s="27" t="inlineStr">
        <is>
          <t>地方裁判所</t>
        </is>
      </c>
      <c r="B10" s="27" t="inlineStr">
        <is>
          <t>明治38年</t>
        </is>
      </c>
      <c r="C10" s="27" t="n">
        <v>30</v>
      </c>
      <c r="D10" s="27" t="n">
        <v>2959</v>
      </c>
      <c r="E10" s="27" t="n">
        <v>2989</v>
      </c>
      <c r="F10" s="27" t="inlineStr"/>
      <c r="G10" s="27" t="inlineStr"/>
      <c r="H10" s="27" t="n">
        <v>977</v>
      </c>
      <c r="I10" s="27" t="n">
        <v>1365</v>
      </c>
      <c r="J10" s="27" t="n">
        <v>61</v>
      </c>
      <c r="K10" s="27" t="n">
        <v>101</v>
      </c>
      <c r="L10" s="27" t="n">
        <v>2504</v>
      </c>
      <c r="M10" s="27" t="n">
        <v>420</v>
      </c>
      <c r="N10" s="27" t="inlineStr"/>
      <c r="O10" s="27" t="n">
        <v>65</v>
      </c>
      <c r="P10" s="27" t="n">
        <v>269</v>
      </c>
      <c r="Q10" s="27" t="n">
        <v>2690</v>
      </c>
    </row>
    <row r="11">
      <c r="A11" s="27" t="inlineStr">
        <is>
          <t>地方裁判所</t>
        </is>
      </c>
      <c r="B11" s="27" t="inlineStr">
        <is>
          <t>明治39年</t>
        </is>
      </c>
      <c r="C11" s="27" t="n">
        <v>65</v>
      </c>
      <c r="D11" s="27" t="n">
        <v>4070</v>
      </c>
      <c r="E11" s="27" t="n">
        <v>4135</v>
      </c>
      <c r="F11" s="27" t="inlineStr"/>
      <c r="G11" s="27" t="inlineStr"/>
      <c r="H11" s="27" t="n">
        <v>1122</v>
      </c>
      <c r="I11" s="27" t="n">
        <v>2000</v>
      </c>
      <c r="J11" s="27" t="n">
        <v>67</v>
      </c>
      <c r="K11" s="27" t="n">
        <v>125</v>
      </c>
      <c r="L11" s="27" t="n">
        <v>3314</v>
      </c>
      <c r="M11" s="27" t="n">
        <v>715</v>
      </c>
      <c r="N11" s="27" t="n">
        <v>4</v>
      </c>
      <c r="O11" s="27" t="n">
        <v>102</v>
      </c>
      <c r="P11" s="27" t="n">
        <v>365</v>
      </c>
      <c r="Q11" s="27" t="n">
        <v>3705</v>
      </c>
    </row>
    <row r="12">
      <c r="A12" s="27" t="inlineStr">
        <is>
          <t>地方裁判所</t>
        </is>
      </c>
      <c r="B12" s="27" t="inlineStr">
        <is>
          <t>明治40年</t>
        </is>
      </c>
      <c r="C12" s="27" t="n">
        <v>102</v>
      </c>
      <c r="D12" s="27" t="n">
        <v>4324</v>
      </c>
      <c r="E12" s="27" t="n">
        <v>4426</v>
      </c>
      <c r="F12" s="27" t="inlineStr"/>
      <c r="G12" s="27" t="inlineStr"/>
      <c r="H12" s="27" t="n">
        <v>1214</v>
      </c>
      <c r="I12" s="27" t="n">
        <v>2092</v>
      </c>
      <c r="J12" s="27" t="n">
        <v>54</v>
      </c>
      <c r="K12" s="27" t="n">
        <v>112</v>
      </c>
      <c r="L12" s="27" t="n">
        <v>3472</v>
      </c>
      <c r="M12" s="27" t="n">
        <v>842</v>
      </c>
      <c r="N12" s="27" t="n">
        <v>5</v>
      </c>
      <c r="O12" s="27" t="n">
        <v>107</v>
      </c>
      <c r="P12" s="27" t="n">
        <v>339</v>
      </c>
      <c r="Q12" s="27" t="n">
        <v>3985</v>
      </c>
    </row>
    <row r="13">
      <c r="A13" s="27" t="inlineStr">
        <is>
          <t>總計</t>
        </is>
      </c>
      <c r="B13" s="27" t="inlineStr">
        <is>
          <t>明治36年</t>
        </is>
      </c>
      <c r="C13" s="27" t="n">
        <v>1969</v>
      </c>
      <c r="D13" s="27" t="n">
        <v>14521</v>
      </c>
      <c r="E13" s="27" t="n">
        <v>16490</v>
      </c>
      <c r="F13" s="27" t="n">
        <v>889</v>
      </c>
      <c r="G13" s="27" t="n">
        <v>858</v>
      </c>
      <c r="H13" s="27" t="n">
        <v>3817</v>
      </c>
      <c r="I13" s="27" t="n">
        <v>5833</v>
      </c>
      <c r="J13" s="27" t="n">
        <v>131</v>
      </c>
      <c r="K13" s="27" t="n">
        <v>191</v>
      </c>
      <c r="L13" s="27" t="n">
        <v>11719</v>
      </c>
      <c r="M13" s="27" t="n">
        <v>2877</v>
      </c>
      <c r="N13" s="27" t="n">
        <v>18</v>
      </c>
      <c r="O13" s="27" t="n">
        <v>1876</v>
      </c>
      <c r="P13" s="27" t="n">
        <v>1145</v>
      </c>
      <c r="Q13" s="27" t="n">
        <v>13376</v>
      </c>
    </row>
    <row r="14">
      <c r="A14" s="27" t="inlineStr">
        <is>
          <t>總計</t>
        </is>
      </c>
      <c r="B14" s="27" t="inlineStr">
        <is>
          <t>明治37年</t>
        </is>
      </c>
      <c r="C14" s="27" t="n">
        <v>1876</v>
      </c>
      <c r="D14" s="27" t="n">
        <v>12336</v>
      </c>
      <c r="E14" s="27" t="n">
        <v>14212</v>
      </c>
      <c r="F14" s="27" t="n">
        <v>1026</v>
      </c>
      <c r="G14" s="27" t="n">
        <v>820</v>
      </c>
      <c r="H14" s="27" t="n">
        <v>3513</v>
      </c>
      <c r="I14" s="27" t="n">
        <v>5132</v>
      </c>
      <c r="J14" s="27" t="n">
        <v>64</v>
      </c>
      <c r="K14" s="27" t="n">
        <v>162</v>
      </c>
      <c r="L14" s="27" t="n">
        <v>10717</v>
      </c>
      <c r="M14" s="27" t="n">
        <v>2748</v>
      </c>
      <c r="N14" s="27" t="n">
        <v>21</v>
      </c>
      <c r="O14" s="27" t="n">
        <v>725</v>
      </c>
      <c r="P14" s="27" t="n">
        <v>889</v>
      </c>
      <c r="Q14" s="27" t="n">
        <v>11447</v>
      </c>
    </row>
    <row r="15">
      <c r="A15" s="27" t="inlineStr">
        <is>
          <t>總計</t>
        </is>
      </c>
      <c r="B15" s="27" t="inlineStr">
        <is>
          <t>明治38年</t>
        </is>
      </c>
      <c r="C15" s="27" t="n">
        <v>725</v>
      </c>
      <c r="D15" s="27" t="n">
        <v>9113</v>
      </c>
      <c r="E15" s="27" t="n">
        <v>9838</v>
      </c>
      <c r="F15" s="27" t="n">
        <v>675</v>
      </c>
      <c r="G15" s="27" t="n">
        <v>626</v>
      </c>
      <c r="H15" s="27" t="n">
        <v>2407</v>
      </c>
      <c r="I15" s="27" t="n">
        <v>3795</v>
      </c>
      <c r="J15" s="27" t="n">
        <v>61</v>
      </c>
      <c r="K15" s="27" t="n">
        <v>101</v>
      </c>
      <c r="L15" s="27" t="n">
        <v>7665</v>
      </c>
      <c r="M15" s="27" t="n">
        <v>1544</v>
      </c>
      <c r="N15" s="27" t="n">
        <v>5</v>
      </c>
      <c r="O15" s="27" t="n">
        <v>624</v>
      </c>
      <c r="P15" s="27" t="n">
        <v>629</v>
      </c>
      <c r="Q15" s="27" t="n">
        <v>8484</v>
      </c>
    </row>
    <row r="16">
      <c r="A16" s="27" t="inlineStr">
        <is>
          <t>總計</t>
        </is>
      </c>
      <c r="B16" s="27" t="inlineStr">
        <is>
          <t>明治39年</t>
        </is>
      </c>
      <c r="C16" s="27" t="n">
        <v>624</v>
      </c>
      <c r="D16" s="27" t="n">
        <v>9151</v>
      </c>
      <c r="E16" s="27" t="n">
        <v>9775</v>
      </c>
      <c r="F16" s="27" t="n">
        <v>508</v>
      </c>
      <c r="G16" s="27" t="n">
        <v>572</v>
      </c>
      <c r="H16" s="27" t="n">
        <v>2414</v>
      </c>
      <c r="I16" s="27" t="n">
        <v>3872</v>
      </c>
      <c r="J16" s="27" t="n">
        <v>67</v>
      </c>
      <c r="K16" s="27" t="n">
        <v>125</v>
      </c>
      <c r="L16" s="27" t="n">
        <v>7558</v>
      </c>
      <c r="M16" s="27" t="n">
        <v>1540</v>
      </c>
      <c r="N16" s="27" t="n">
        <v>11</v>
      </c>
      <c r="O16" s="27" t="n">
        <v>666</v>
      </c>
      <c r="P16" s="27" t="n">
        <v>684</v>
      </c>
      <c r="Q16" s="27" t="n">
        <v>8467</v>
      </c>
    </row>
    <row r="17">
      <c r="A17" s="27" t="inlineStr">
        <is>
          <t>總計</t>
        </is>
      </c>
      <c r="B17" s="27" t="inlineStr">
        <is>
          <t>明治40年</t>
        </is>
      </c>
      <c r="C17" s="27" t="n">
        <v>666</v>
      </c>
      <c r="D17" s="27" t="n">
        <v>9388</v>
      </c>
      <c r="E17" s="27" t="n">
        <v>10054</v>
      </c>
      <c r="F17" s="27" t="n">
        <v>439</v>
      </c>
      <c r="G17" s="27" t="n">
        <v>567</v>
      </c>
      <c r="H17" s="27" t="n">
        <v>2392</v>
      </c>
      <c r="I17" s="27" t="n">
        <v>4003</v>
      </c>
      <c r="J17" s="27" t="n">
        <v>54</v>
      </c>
      <c r="K17" s="27" t="n">
        <v>112</v>
      </c>
      <c r="L17" s="27" t="n">
        <v>7567</v>
      </c>
      <c r="M17" s="27" t="n">
        <v>1658</v>
      </c>
      <c r="N17" s="27" t="n">
        <v>11</v>
      </c>
      <c r="O17" s="27" t="n">
        <v>818</v>
      </c>
      <c r="P17" s="27" t="n">
        <v>644</v>
      </c>
      <c r="Q17" s="27" t="n">
        <v>8744</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4"/>
  <sheetViews>
    <sheetView tabSelected="0" topLeftCell="A1" zoomScale="100" zoomScaleNormal="100" workbookViewId="0">
      <selection activeCell="A1" sqref="A1"/>
    </sheetView>
  </sheetViews>
  <sheetFormatPr baseColWidth="8" defaultRowHeight="18.75"/>
  <cols>
    <col width="14.33203125" bestFit="1" customWidth="1" style="17" min="1" max="1"/>
    <col width="50.77734375" customWidth="1" style="17" min="2" max="2"/>
  </cols>
  <sheetData>
    <row r="1">
      <c r="A1" s="28" t="inlineStr">
        <is>
          <t>data_start_row</t>
        </is>
      </c>
      <c r="B1" s="28" t="n">
        <v>3</v>
      </c>
    </row>
    <row r="2">
      <c r="A2" s="28" t="inlineStr">
        <is>
          <t>updated_date</t>
        </is>
      </c>
      <c r="B2" s="29" t="n">
        <v>44572</v>
      </c>
    </row>
    <row r="3">
      <c r="A3" s="28" t="inlineStr">
        <is>
          <t>updated_by</t>
        </is>
      </c>
      <c r="B3" s="28" t="inlineStr"/>
    </row>
    <row r="4">
      <c r="A4" s="28" t="inlineStr">
        <is>
          <t>source</t>
        </is>
      </c>
      <c r="B4" s="28" t="inlineStr">
        <is>
          <t>日本帝国第二十九統計年鑑</t>
        </is>
      </c>
    </row>
    <row r="5">
      <c r="A5" s="28" t="inlineStr">
        <is>
          <t>year</t>
        </is>
      </c>
      <c r="B5" s="28" t="n">
        <v>1910</v>
      </c>
    </row>
    <row r="6">
      <c r="A6" s="28" t="inlineStr">
        <is>
          <t>tab_no</t>
        </is>
      </c>
      <c r="B6" s="28" t="n">
        <v>347</v>
      </c>
    </row>
    <row r="7">
      <c r="A7" s="28" t="inlineStr">
        <is>
          <t>tab_title</t>
        </is>
      </c>
      <c r="B7" s="28" t="inlineStr">
        <is>
          <t>裁判所別控訴受理件数及終局未終局</t>
        </is>
      </c>
    </row>
    <row r="8">
      <c r="A8" s="28" t="inlineStr">
        <is>
          <t>tab_year</t>
        </is>
      </c>
      <c r="B8" s="28" t="inlineStr">
        <is>
          <t>1910年</t>
        </is>
      </c>
    </row>
    <row r="9">
      <c r="A9" s="28" t="inlineStr">
        <is>
          <t>tab_yearjp</t>
        </is>
      </c>
      <c r="B9" s="28" t="inlineStr">
        <is>
          <t>明治43年</t>
        </is>
      </c>
    </row>
    <row r="10" ht="168.75" customHeight="1" s="17">
      <c r="A10" s="28" t="inlineStr">
        <is>
          <t>remark_tab</t>
        </is>
      </c>
      <c r="B10" s="28" t="inlineStr">
        <is>
          <t>明治四十年以前係ル控訴受理件數ノ累年比較ヲ揭クレハ次ノ如シ
地方裁判所ニ係ル明治三十七年ノ受理件數ト判決取下消滅未終局の總件數ト符合セサルハ公訴不受理ノ判決ヲ言渡シタルモノ一件アルニ由ル
上揭ノ外附帶控訴ニ係ル新受明治三十六年檢事ヨリ三百七十五件訴訟關係人ヨリ八件同三十七年檢事ヨリ二百十八件訴訟關係人ヨリ百四件同三十八年檢事ヨリ百六十四件訴訟關係人ヨリ三十八件同三十九年檢事ヨリ二百五十件訴訟關係人ヨリ十八件同四十年檢事ヨリ百八十件訴訟關係人ヨリ四十四件アリ</t>
        </is>
      </c>
    </row>
    <row r="11" ht="56.25" customHeight="1" s="17">
      <c r="A11" s="28" t="inlineStr">
        <is>
          <t>remark_editor</t>
        </is>
      </c>
      <c r="B11" s="28" t="inlineStr">
        <is>
          <t>表側の年次はアラビア数字で記載した。
「地方裁判所－明治37年」行・「總計－明治37年」行の差異「1」は注釈の通り。</t>
        </is>
      </c>
    </row>
    <row r="12">
      <c r="A12" s="28" t="inlineStr">
        <is>
          <t>changelog</t>
        </is>
      </c>
      <c r="B12" s="28" t="inlineStr"/>
    </row>
    <row r="13">
      <c r="A13" s="28" t="n"/>
      <c r="B13" s="28" t="n"/>
    </row>
    <row r="14">
      <c r="A14" s="28" t="n"/>
      <c r="B14" s="30" t="n"/>
    </row>
  </sheetData>
  <dataValidations count="2">
    <dataValidation sqref="B9:B11" showErrorMessage="1" showInputMessage="1" allowBlank="1" imeMode="on"/>
    <dataValidation sqref="B1:B2 B12" showErrorMessage="1" showInputMessage="1" allowBlank="1" imeMode="off"/>
  </dataValidations>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user</dc:creator>
  <dcterms:created xsi:type="dcterms:W3CDTF">2021-07-01T02:10:42Z</dcterms:created>
  <dcterms:modified xsi:type="dcterms:W3CDTF">2022-03-28T05:15:49Z</dcterms:modified>
  <cp:lastModifiedBy>Yutaka Arimoto</cp:lastModifiedBy>
</cp:coreProperties>
</file>