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9345" windowHeight="1216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color rgb="FF000000"/>
      <sz val="11"/>
    </font>
    <font>
      <name val="ＭＳ ゴシック"/>
      <charset val="128"/>
      <family val="3"/>
      <sz val="11"/>
    </font>
    <font>
      <name val="源ノ角ゴシック Code JP N"/>
      <charset val="128"/>
      <family val="2"/>
      <sz val="6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45">
    <xf numFmtId="0" fontId="0" fillId="0" borderId="0" pivotButton="0" quotePrefix="0" xfId="0"/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/>
    </xf>
    <xf numFmtId="0" fontId="5" fillId="0" borderId="0" applyAlignment="1" pivotButton="0" quotePrefix="0" xfId="0">
      <alignment vertical="top"/>
    </xf>
    <xf numFmtId="3" fontId="0" fillId="0" borderId="0" pivotButton="0" quotePrefix="0" xfId="0"/>
    <xf numFmtId="3" fontId="3" fillId="0" borderId="0" pivotButton="0" quotePrefix="0" xfId="0"/>
    <xf numFmtId="0" fontId="2" fillId="0" borderId="0" applyAlignment="1" pivotButton="0" quotePrefix="0" xfId="0">
      <alignment horizontal="left" vertical="top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vertical="top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top"/>
    </xf>
    <xf numFmtId="0" fontId="2" fillId="0" borderId="0" applyAlignment="1" pivotButton="0" quotePrefix="0" xfId="0">
      <alignment vertical="top"/>
    </xf>
    <xf numFmtId="0" fontId="2" fillId="0" borderId="0" pivotButton="0" quotePrefix="0" xfId="0"/>
    <xf numFmtId="0" fontId="6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6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vertical="center"/>
    </xf>
    <xf numFmtId="58" fontId="3" fillId="0" borderId="0" applyAlignment="1" pivotButton="0" quotePrefix="0" xfId="0">
      <alignment horizontal="left"/>
    </xf>
    <xf numFmtId="0" fontId="5" fillId="0" borderId="0" applyAlignment="1" pivotButton="0" quotePrefix="0" xfId="0">
      <alignment vertical="top" wrapText="1"/>
    </xf>
    <xf numFmtId="0" fontId="3" fillId="0" borderId="0" applyAlignment="1" pivotButton="0" quotePrefix="0" xfId="0">
      <alignment horizontal="left" wrapText="1"/>
    </xf>
    <xf numFmtId="0" fontId="4" fillId="0" borderId="0" pivotButton="0" quotePrefix="0" xfId="0"/>
    <xf numFmtId="164" fontId="5" fillId="2" borderId="0" applyAlignment="1" pivotButton="0" quotePrefix="0" xfId="0">
      <alignment vertical="top"/>
    </xf>
    <xf numFmtId="164" fontId="4" fillId="2" borderId="0" applyAlignment="1" pivotButton="0" quotePrefix="0" xfId="0">
      <alignment vertical="top"/>
    </xf>
    <xf numFmtId="164" fontId="2" fillId="2" borderId="0" applyAlignment="1" pivotButton="0" quotePrefix="0" xfId="0">
      <alignment horizontal="right"/>
    </xf>
    <xf numFmtId="164" fontId="5" fillId="2" borderId="0" applyAlignment="1" pivotButton="0" quotePrefix="0" xfId="0">
      <alignment vertical="top" wrapText="1"/>
    </xf>
    <xf numFmtId="3" fontId="0" fillId="0" borderId="0" pivotButton="0" quotePrefix="0" xfId="0"/>
    <xf numFmtId="0" fontId="0" fillId="0" borderId="0" pivotButton="0" quotePrefix="0" xfId="0"/>
    <xf numFmtId="164" fontId="5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right"/>
    </xf>
    <xf numFmtId="0" fontId="8" fillId="0" borderId="1" applyAlignment="1" pivotButton="0" quotePrefix="0" xfId="0">
      <alignment horizontal="general" vertical="center"/>
    </xf>
    <xf numFmtId="165" fontId="8" fillId="3" borderId="1" applyAlignment="1" pivotButton="0" quotePrefix="0" xfId="0">
      <alignment horizontal="general" vertical="center"/>
    </xf>
    <xf numFmtId="166" fontId="8" fillId="3" borderId="1" applyAlignment="1" pivotButton="0" quotePrefix="0" xfId="0">
      <alignment horizontal="general" vertical="center"/>
    </xf>
    <xf numFmtId="167" fontId="8" fillId="3" borderId="1" applyAlignment="1" pivotButton="0" quotePrefix="0" xfId="0">
      <alignment horizontal="general" vertical="center"/>
    </xf>
    <xf numFmtId="3" fontId="8" fillId="0" borderId="1" applyAlignment="1" pivotButton="0" quotePrefix="0" xfId="0">
      <alignment horizontal="general" vertical="center"/>
    </xf>
    <xf numFmtId="166" fontId="8" fillId="3" borderId="1" applyAlignment="1" pivotButton="0" quotePrefix="0" xfId="0">
      <alignment horizontal="general" vertical="center"/>
    </xf>
    <xf numFmtId="167" fontId="8" fillId="3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left" vertical="center" wrapText="1"/>
    </xf>
    <xf numFmtId="14" fontId="8" fillId="0" borderId="1" applyAlignment="1" pivotButton="0" quotePrefix="0" xfId="0">
      <alignment horizontal="left" vertical="center" wrapText="1"/>
    </xf>
    <xf numFmtId="58" fontId="8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U71"/>
  <sheetViews>
    <sheetView tabSelected="0" topLeftCell="A1" zoomScale="100" zoomScaleNormal="100" workbookViewId="0">
      <pane xSplit="6" ySplit="13" topLeftCell="G14" activePane="bottomRight" state="frozen"/>
      <selection pane="topRight" activeCell="A1" sqref="A1"/>
      <selection pane="bottomLeft" activeCell="A15" sqref="A15"/>
      <selection pane="bottomRight" activeCell="G16" sqref="G16"/>
    </sheetView>
  </sheetViews>
  <sheetFormatPr baseColWidth="8" defaultColWidth="9.125" defaultRowHeight="13.5"/>
  <cols>
    <col width="15.125" bestFit="1" customWidth="1" style="1" min="1" max="1"/>
    <col width="7.5" bestFit="1" customWidth="1" style="1" min="2" max="2"/>
    <col width="7.5" customWidth="1" style="33" min="3" max="5"/>
    <col width="15.125" bestFit="1" customWidth="1" style="33" min="6" max="6"/>
    <col width="7.625" customWidth="1" style="1" min="7" max="7"/>
    <col width="9.25" customWidth="1" style="1" min="8" max="8"/>
    <col width="11" bestFit="1" customWidth="1" style="1" min="9" max="11"/>
    <col width="9.125" customWidth="1" style="1" min="12" max="12"/>
    <col width="10.5" bestFit="1" customWidth="1" style="1" min="13" max="13"/>
    <col width="9.125" customWidth="1" style="1" min="14" max="14"/>
    <col width="9.125" customWidth="1" style="1" min="15" max="16384"/>
  </cols>
  <sheetData>
    <row r="1">
      <c r="A1" s="41" t="inlineStr">
        <is>
          <t>遭難地方</t>
        </is>
      </c>
      <c r="B1" s="41" t="inlineStr">
        <is>
          <t>府県</t>
        </is>
      </c>
      <c r="C1" s="35" t="inlineStr">
        <is>
          <t>check</t>
        </is>
      </c>
      <c r="D1" s="35" t="inlineStr">
        <is>
          <t>check</t>
        </is>
      </c>
      <c r="E1" s="35" t="inlineStr">
        <is>
          <t>check</t>
        </is>
      </c>
      <c r="F1" s="35" t="inlineStr">
        <is>
          <t>check</t>
        </is>
      </c>
      <c r="G1" s="41" t="inlineStr">
        <is>
          <t>汽船</t>
        </is>
      </c>
      <c r="H1" s="41" t="inlineStr">
        <is>
          <t>汽船</t>
        </is>
      </c>
      <c r="I1" s="41" t="inlineStr">
        <is>
          <t>帆船</t>
        </is>
      </c>
      <c r="J1" s="41" t="inlineStr">
        <is>
          <t>帆船</t>
        </is>
      </c>
      <c r="K1" s="41" t="inlineStr">
        <is>
          <t>帆船</t>
        </is>
      </c>
      <c r="L1" s="41" t="inlineStr">
        <is>
          <t>帆船</t>
        </is>
      </c>
      <c r="M1" s="41" t="inlineStr">
        <is>
          <t>帆船</t>
        </is>
      </c>
      <c r="N1" s="41" t="inlineStr">
        <is>
          <t>帆船</t>
        </is>
      </c>
      <c r="O1" s="41" t="inlineStr">
        <is>
          <t>合計</t>
        </is>
      </c>
      <c r="P1" s="41" t="inlineStr">
        <is>
          <t>合計</t>
        </is>
      </c>
      <c r="Q1" s="41" t="inlineStr">
        <is>
          <t>合計</t>
        </is>
      </c>
      <c r="R1" s="41" t="inlineStr">
        <is>
          <t>合計</t>
        </is>
      </c>
      <c r="S1" s="41" t="n"/>
      <c r="T1" s="41" t="n"/>
      <c r="U1" s="41" t="n"/>
    </row>
    <row r="2">
      <c r="A2" s="41" t="n"/>
      <c r="B2" s="41" t="n"/>
      <c r="C2" s="35" t="inlineStr">
        <is>
          <t>check</t>
        </is>
      </c>
      <c r="D2" s="35" t="inlineStr">
        <is>
          <t>check</t>
        </is>
      </c>
      <c r="E2" s="35" t="inlineStr">
        <is>
          <t>check</t>
        </is>
      </c>
      <c r="F2" s="35" t="inlineStr">
        <is>
          <t>check</t>
        </is>
      </c>
      <c r="G2" s="41" t="n"/>
      <c r="H2" s="41" t="n"/>
      <c r="I2" s="41" t="inlineStr">
        <is>
          <t>噸數船</t>
        </is>
      </c>
      <c r="J2" s="41" t="inlineStr">
        <is>
          <t>噸數船</t>
        </is>
      </c>
      <c r="K2" s="41" t="inlineStr">
        <is>
          <t>噸數船</t>
        </is>
      </c>
      <c r="L2" s="41" t="inlineStr">
        <is>
          <t>石數船</t>
        </is>
      </c>
      <c r="M2" s="41" t="inlineStr">
        <is>
          <t>石數船</t>
        </is>
      </c>
      <c r="N2" s="41" t="inlineStr">
        <is>
          <t>石數船</t>
        </is>
      </c>
      <c r="O2" s="41" t="inlineStr">
        <is>
          <t>滅失</t>
        </is>
      </c>
      <c r="P2" s="41" t="inlineStr">
        <is>
          <t>損傷</t>
        </is>
      </c>
      <c r="Q2" s="41" t="inlineStr">
        <is>
          <t>失踪</t>
        </is>
      </c>
      <c r="R2" s="41" t="inlineStr">
        <is>
          <t>計</t>
        </is>
      </c>
      <c r="S2" s="41" t="n"/>
      <c r="T2" s="41" t="n"/>
      <c r="U2" s="41" t="n"/>
    </row>
    <row r="3">
      <c r="A3" s="41" t="n"/>
      <c r="B3" s="41" t="n"/>
      <c r="C3" s="35" t="inlineStr">
        <is>
          <t>check</t>
        </is>
      </c>
      <c r="D3" s="35" t="inlineStr">
        <is>
          <t>check</t>
        </is>
      </c>
      <c r="E3" s="35" t="inlineStr">
        <is>
          <t>check</t>
        </is>
      </c>
      <c r="F3" s="35" t="inlineStr">
        <is>
          <t>check</t>
        </is>
      </c>
      <c r="G3" s="41" t="inlineStr">
        <is>
          <t>滅失</t>
        </is>
      </c>
      <c r="H3" s="41" t="inlineStr">
        <is>
          <t>損傷</t>
        </is>
      </c>
      <c r="I3" s="41" t="inlineStr">
        <is>
          <t>滅失</t>
        </is>
      </c>
      <c r="J3" s="41" t="inlineStr">
        <is>
          <t>損傷</t>
        </is>
      </c>
      <c r="K3" s="41" t="inlineStr">
        <is>
          <t>失踪</t>
        </is>
      </c>
      <c r="L3" s="41" t="inlineStr">
        <is>
          <t>滅失</t>
        </is>
      </c>
      <c r="M3" s="41" t="inlineStr">
        <is>
          <t>損傷</t>
        </is>
      </c>
      <c r="N3" s="41" t="inlineStr">
        <is>
          <t>失踪</t>
        </is>
      </c>
      <c r="O3" s="41" t="n"/>
      <c r="P3" s="41" t="n"/>
      <c r="Q3" s="41" t="n"/>
      <c r="R3" s="41" t="n"/>
      <c r="S3" s="41" t="n"/>
      <c r="T3" s="41" t="n"/>
      <c r="U3" s="41" t="n"/>
    </row>
    <row r="4" customFormat="1" s="33">
      <c r="A4" s="39" t="inlineStr">
        <is>
          <t>check</t>
        </is>
      </c>
      <c r="B4" s="39" t="inlineStr">
        <is>
          <t>check</t>
        </is>
      </c>
      <c r="C4" s="39" t="n"/>
      <c r="D4" s="39" t="n"/>
      <c r="E4" s="39" t="n"/>
      <c r="F4" s="39" t="inlineStr">
        <is>
          <t>本州中部南海岸</t>
        </is>
      </c>
      <c r="G4" s="40">
        <f>SUM(G14:G22)-G23</f>
        <v/>
      </c>
      <c r="H4" s="40">
        <f>SUM(H14:H22)-H23</f>
        <v/>
      </c>
      <c r="I4" s="40">
        <f>SUM(I14:I22)-I23</f>
        <v/>
      </c>
      <c r="J4" s="40">
        <f>SUM(J14:J22)-J23</f>
        <v/>
      </c>
      <c r="K4" s="40">
        <f>SUM(K14:K22)-K23</f>
        <v/>
      </c>
      <c r="L4" s="40">
        <f>SUM(L14:L22)-L23</f>
        <v/>
      </c>
      <c r="M4" s="40">
        <f>SUM(M14:M22)-M23</f>
        <v/>
      </c>
      <c r="N4" s="40">
        <f>SUM(N14:N22)-N23</f>
        <v/>
      </c>
      <c r="O4" s="40">
        <f>SUM(O14:O22)-O23</f>
        <v/>
      </c>
      <c r="P4" s="40">
        <f>SUM(P14:P22)-P23</f>
        <v/>
      </c>
      <c r="Q4" s="40">
        <f>SUM(Q14:Q22)-Q23</f>
        <v/>
      </c>
      <c r="R4" s="40">
        <f>SUM(R14:R22)-R23</f>
        <v/>
      </c>
      <c r="S4" s="39" t="n"/>
      <c r="T4" s="39" t="n"/>
      <c r="U4" s="39" t="n"/>
    </row>
    <row r="5" customFormat="1" s="33">
      <c r="A5" s="39" t="inlineStr">
        <is>
          <t>check</t>
        </is>
      </c>
      <c r="B5" s="39" t="inlineStr">
        <is>
          <t>check</t>
        </is>
      </c>
      <c r="C5" s="39" t="n"/>
      <c r="D5" s="39" t="n"/>
      <c r="E5" s="39" t="n"/>
      <c r="F5" s="39" t="inlineStr">
        <is>
          <t>本州西部南海岸</t>
        </is>
      </c>
      <c r="G5" s="40">
        <f>SUM(G24:G29)-G30</f>
        <v/>
      </c>
      <c r="H5" s="40">
        <f>SUM(H24:H29)-H30</f>
        <v/>
      </c>
      <c r="I5" s="40">
        <f>SUM(I24:I29)-I30</f>
        <v/>
      </c>
      <c r="J5" s="40">
        <f>SUM(J24:J29)-J30</f>
        <v/>
      </c>
      <c r="K5" s="40">
        <f>SUM(K24:K29)-K30</f>
        <v/>
      </c>
      <c r="L5" s="40">
        <f>SUM(L24:L29)-L30</f>
        <v/>
      </c>
      <c r="M5" s="40">
        <f>SUM(M24:M29)-M30</f>
        <v/>
      </c>
      <c r="N5" s="40">
        <f>SUM(N24:N29)-N30</f>
        <v/>
      </c>
      <c r="O5" s="40">
        <f>SUM(O24:O29)-O30</f>
        <v/>
      </c>
      <c r="P5" s="40">
        <f>SUM(P24:P29)-P30</f>
        <v/>
      </c>
      <c r="Q5" s="40">
        <f>SUM(Q24:Q29)-Q30</f>
        <v/>
      </c>
      <c r="R5" s="40">
        <f>SUM(R24:R29)-R30</f>
        <v/>
      </c>
      <c r="S5" s="39" t="n"/>
      <c r="T5" s="39" t="n"/>
      <c r="U5" s="39" t="n"/>
    </row>
    <row r="6" customFormat="1" s="33">
      <c r="A6" s="39" t="inlineStr">
        <is>
          <t>check</t>
        </is>
      </c>
      <c r="B6" s="39" t="inlineStr">
        <is>
          <t>check</t>
        </is>
      </c>
      <c r="C6" s="39" t="n"/>
      <c r="D6" s="39" t="n"/>
      <c r="E6" s="39" t="n"/>
      <c r="F6" s="39" t="inlineStr">
        <is>
          <t>本州中部北海岸</t>
        </is>
      </c>
      <c r="G6" s="40">
        <f>SUM(G31:G35)-G36</f>
        <v/>
      </c>
      <c r="H6" s="40">
        <f>SUM(H31:H35)-H36</f>
        <v/>
      </c>
      <c r="I6" s="40">
        <f>SUM(I31:I35)-I36</f>
        <v/>
      </c>
      <c r="J6" s="40">
        <f>SUM(J31:J35)-J36</f>
        <v/>
      </c>
      <c r="K6" s="40">
        <f>SUM(K31:K35)-K36</f>
        <v/>
      </c>
      <c r="L6" s="40">
        <f>SUM(L31:L35)-L36</f>
        <v/>
      </c>
      <c r="M6" s="40">
        <f>SUM(M31:M35)-M36</f>
        <v/>
      </c>
      <c r="N6" s="40">
        <f>SUM(N31:N35)-N36</f>
        <v/>
      </c>
      <c r="O6" s="40">
        <f>SUM(O31:O35)-O36</f>
        <v/>
      </c>
      <c r="P6" s="40">
        <f>SUM(P31:P35)-P36</f>
        <v/>
      </c>
      <c r="Q6" s="40">
        <f>SUM(Q31:Q35)-Q36</f>
        <v/>
      </c>
      <c r="R6" s="40">
        <f>SUM(R31:R35)-R36</f>
        <v/>
      </c>
      <c r="S6" s="39" t="n"/>
      <c r="T6" s="39" t="n"/>
      <c r="U6" s="39" t="n"/>
    </row>
    <row r="7" customFormat="1" s="33">
      <c r="A7" s="39" t="inlineStr">
        <is>
          <t>check</t>
        </is>
      </c>
      <c r="B7" s="39" t="inlineStr">
        <is>
          <t>check</t>
        </is>
      </c>
      <c r="C7" s="39" t="n"/>
      <c r="D7" s="39" t="n"/>
      <c r="E7" s="39" t="n"/>
      <c r="F7" s="39" t="inlineStr">
        <is>
          <t>本州北部西海岸</t>
        </is>
      </c>
      <c r="G7" s="40">
        <f>SUM(G37:G41)-G42</f>
        <v/>
      </c>
      <c r="H7" s="40">
        <f>SUM(H37:H41)-H42</f>
        <v/>
      </c>
      <c r="I7" s="40">
        <f>SUM(I37:I41)-I42</f>
        <v/>
      </c>
      <c r="J7" s="40">
        <f>SUM(J37:J41)-J42</f>
        <v/>
      </c>
      <c r="K7" s="40">
        <f>SUM(K37:K41)-K42</f>
        <v/>
      </c>
      <c r="L7" s="40">
        <f>SUM(L37:L41)-L42</f>
        <v/>
      </c>
      <c r="M7" s="40">
        <f>SUM(M37:M41)-M42</f>
        <v/>
      </c>
      <c r="N7" s="40">
        <f>SUM(N37:N41)-N42</f>
        <v/>
      </c>
      <c r="O7" s="40">
        <f>SUM(O37:O41)-O42</f>
        <v/>
      </c>
      <c r="P7" s="40">
        <f>SUM(P37:P41)-P42</f>
        <v/>
      </c>
      <c r="Q7" s="40">
        <f>SUM(Q37:Q41)-Q42</f>
        <v/>
      </c>
      <c r="R7" s="40">
        <f>SUM(R37:R41)-R42</f>
        <v/>
      </c>
      <c r="S7" s="39" t="n"/>
      <c r="T7" s="39" t="n"/>
      <c r="U7" s="39" t="n"/>
    </row>
    <row r="8" customFormat="1" s="33">
      <c r="A8" s="39" t="inlineStr">
        <is>
          <t>check</t>
        </is>
      </c>
      <c r="B8" s="39" t="inlineStr">
        <is>
          <t>check</t>
        </is>
      </c>
      <c r="C8" s="39" t="n"/>
      <c r="D8" s="39" t="n"/>
      <c r="E8" s="39" t="n"/>
      <c r="F8" s="39" t="inlineStr">
        <is>
          <t>本州北部東海岸</t>
        </is>
      </c>
      <c r="G8" s="40">
        <f>SUM(G43:G44)-G45</f>
        <v/>
      </c>
      <c r="H8" s="40">
        <f>SUM(H43:H44)-H45</f>
        <v/>
      </c>
      <c r="I8" s="40">
        <f>SUM(I43:I44)-I45</f>
        <v/>
      </c>
      <c r="J8" s="40">
        <f>SUM(J43:J44)-J45</f>
        <v/>
      </c>
      <c r="K8" s="40">
        <f>SUM(K43:K44)-K45</f>
        <v/>
      </c>
      <c r="L8" s="40">
        <f>SUM(L43:L44)-L45</f>
        <v/>
      </c>
      <c r="M8" s="40">
        <f>SUM(M43:M44)-M45</f>
        <v/>
      </c>
      <c r="N8" s="40">
        <f>SUM(N43:N44)-N45</f>
        <v/>
      </c>
      <c r="O8" s="40">
        <f>SUM(O43:O44)-O45</f>
        <v/>
      </c>
      <c r="P8" s="40">
        <f>SUM(P43:P44)-P45</f>
        <v/>
      </c>
      <c r="Q8" s="40">
        <f>SUM(Q43:Q44)-Q45</f>
        <v/>
      </c>
      <c r="R8" s="40">
        <f>SUM(R43:R44)-R45</f>
        <v/>
      </c>
      <c r="S8" s="39" t="n"/>
      <c r="T8" s="39" t="n"/>
      <c r="U8" s="39" t="n"/>
    </row>
    <row r="9" customFormat="1" s="33">
      <c r="A9" s="39" t="inlineStr">
        <is>
          <t>check</t>
        </is>
      </c>
      <c r="B9" s="39" t="inlineStr">
        <is>
          <t>check</t>
        </is>
      </c>
      <c r="C9" s="39" t="n"/>
      <c r="D9" s="39" t="n"/>
      <c r="E9" s="39" t="n"/>
      <c r="F9" s="39" t="inlineStr">
        <is>
          <t>四國南海岸</t>
        </is>
      </c>
      <c r="G9" s="40">
        <f>SUM(G46:G47)-G48</f>
        <v/>
      </c>
      <c r="H9" s="40">
        <f>SUM(H46:H47)-H48</f>
        <v/>
      </c>
      <c r="I9" s="40">
        <f>SUM(I46:I47)-I48</f>
        <v/>
      </c>
      <c r="J9" s="40">
        <f>SUM(J46:J47)-J48</f>
        <v/>
      </c>
      <c r="K9" s="40">
        <f>SUM(K46:K47)-K48</f>
        <v/>
      </c>
      <c r="L9" s="40">
        <f>SUM(L46:L47)-L48</f>
        <v/>
      </c>
      <c r="M9" s="40">
        <f>SUM(M46:M47)-M48</f>
        <v/>
      </c>
      <c r="N9" s="40">
        <f>SUM(N46:N47)-N48</f>
        <v/>
      </c>
      <c r="O9" s="40">
        <f>SUM(O46:O47)-O48</f>
        <v/>
      </c>
      <c r="P9" s="40">
        <f>SUM(P46:P47)-P48</f>
        <v/>
      </c>
      <c r="Q9" s="40">
        <f>SUM(Q46:Q47)-Q48</f>
        <v/>
      </c>
      <c r="R9" s="40">
        <f>SUM(R46:R47)-R48</f>
        <v/>
      </c>
      <c r="S9" s="39" t="n"/>
      <c r="T9" s="39" t="n"/>
      <c r="U9" s="39" t="n"/>
    </row>
    <row r="10" customFormat="1" s="33">
      <c r="A10" s="39" t="inlineStr">
        <is>
          <t>check</t>
        </is>
      </c>
      <c r="B10" s="39" t="inlineStr">
        <is>
          <t>check</t>
        </is>
      </c>
      <c r="C10" s="39" t="n"/>
      <c r="D10" s="39" t="n"/>
      <c r="E10" s="39" t="n"/>
      <c r="F10" s="39" t="inlineStr">
        <is>
          <t>四國北海岸</t>
        </is>
      </c>
      <c r="G10" s="40">
        <f>SUM(G49:G50)-G51</f>
        <v/>
      </c>
      <c r="H10" s="40">
        <f>SUM(H49:H50)-H51</f>
        <v/>
      </c>
      <c r="I10" s="40">
        <f>SUM(I49:I50)-I51</f>
        <v/>
      </c>
      <c r="J10" s="40">
        <f>SUM(J49:J50)-J51</f>
        <v/>
      </c>
      <c r="K10" s="40">
        <f>SUM(K49:K50)-K51</f>
        <v/>
      </c>
      <c r="L10" s="40">
        <f>SUM(L49:L50)-L51</f>
        <v/>
      </c>
      <c r="M10" s="40">
        <f>SUM(M49:M50)-M51</f>
        <v/>
      </c>
      <c r="N10" s="40">
        <f>SUM(N49:N50)-N51</f>
        <v/>
      </c>
      <c r="O10" s="40">
        <f>SUM(O49:O50)-O51</f>
        <v/>
      </c>
      <c r="P10" s="40">
        <f>SUM(P49:P50)-P51</f>
        <v/>
      </c>
      <c r="Q10" s="40">
        <f>SUM(Q49:Q50)-Q51</f>
        <v/>
      </c>
      <c r="R10" s="40">
        <f>SUM(R49:R50)-R51</f>
        <v/>
      </c>
      <c r="S10" s="39" t="n"/>
      <c r="T10" s="39" t="n"/>
      <c r="U10" s="39" t="n"/>
    </row>
    <row r="11" customFormat="1" s="33">
      <c r="A11" s="39" t="inlineStr">
        <is>
          <t>check</t>
        </is>
      </c>
      <c r="B11" s="39" t="inlineStr">
        <is>
          <t>check</t>
        </is>
      </c>
      <c r="C11" s="39" t="n"/>
      <c r="D11" s="39" t="n"/>
      <c r="E11" s="39" t="n"/>
      <c r="F11" s="39" t="inlineStr">
        <is>
          <t>九州南海岸</t>
        </is>
      </c>
      <c r="G11" s="40">
        <f>SUM(G52:G55)-G56</f>
        <v/>
      </c>
      <c r="H11" s="40">
        <f>SUM(H52:H55)-H56</f>
        <v/>
      </c>
      <c r="I11" s="40">
        <f>SUM(I52:I55)-I56</f>
        <v/>
      </c>
      <c r="J11" s="40">
        <f>SUM(J52:J55)-J56</f>
        <v/>
      </c>
      <c r="K11" s="40">
        <f>SUM(K52:K55)-K56</f>
        <v/>
      </c>
      <c r="L11" s="40">
        <f>SUM(L52:L55)-L56</f>
        <v/>
      </c>
      <c r="M11" s="40">
        <f>SUM(M52:M55)-M56</f>
        <v/>
      </c>
      <c r="N11" s="40">
        <f>SUM(N52:N55)-N56</f>
        <v/>
      </c>
      <c r="O11" s="40">
        <f>SUM(O52:O55)-O56</f>
        <v/>
      </c>
      <c r="P11" s="40">
        <f>SUM(P52:P55)-P56</f>
        <v/>
      </c>
      <c r="Q11" s="40">
        <f>SUM(Q52:Q55)-Q56</f>
        <v/>
      </c>
      <c r="R11" s="40">
        <f>SUM(R52:R55)-R56</f>
        <v/>
      </c>
      <c r="S11" s="39" t="n"/>
      <c r="T11" s="39" t="n"/>
      <c r="U11" s="39" t="n"/>
    </row>
    <row r="12" customFormat="1" s="33">
      <c r="A12" s="39" t="inlineStr">
        <is>
          <t>check</t>
        </is>
      </c>
      <c r="B12" s="39" t="inlineStr">
        <is>
          <t>check</t>
        </is>
      </c>
      <c r="C12" s="39" t="n"/>
      <c r="D12" s="39" t="n"/>
      <c r="E12" s="39" t="n"/>
      <c r="F12" s="39" t="inlineStr">
        <is>
          <t>九州北海岸</t>
        </is>
      </c>
      <c r="G12" s="40">
        <f>SUM(G57:G59)-G60</f>
        <v/>
      </c>
      <c r="H12" s="40">
        <f>SUM(H57:H59)-H60</f>
        <v/>
      </c>
      <c r="I12" s="40">
        <f>SUM(I57:I59)-I60</f>
        <v/>
      </c>
      <c r="J12" s="40">
        <f>SUM(J57:J59)-J60</f>
        <v/>
      </c>
      <c r="K12" s="40">
        <f>SUM(K57:K59)-K60</f>
        <v/>
      </c>
      <c r="L12" s="40">
        <f>SUM(L57:L59)-L60</f>
        <v/>
      </c>
      <c r="M12" s="40">
        <f>SUM(M57:M59)-M60</f>
        <v/>
      </c>
      <c r="N12" s="40">
        <f>SUM(N57:N59)-N60</f>
        <v/>
      </c>
      <c r="O12" s="40">
        <f>SUM(O57:O59)-O60</f>
        <v/>
      </c>
      <c r="P12" s="40">
        <f>SUM(P57:P59)-P60</f>
        <v/>
      </c>
      <c r="Q12" s="40">
        <f>SUM(Q57:Q59)-Q60</f>
        <v/>
      </c>
      <c r="R12" s="40">
        <f>SUM(R57:R59)-R60</f>
        <v/>
      </c>
      <c r="S12" s="39" t="n"/>
      <c r="T12" s="39" t="n"/>
      <c r="U12" s="39" t="n"/>
    </row>
    <row r="13" ht="27" customFormat="1" customHeight="1" s="33">
      <c r="A13" s="39" t="inlineStr">
        <is>
          <t>check</t>
        </is>
      </c>
      <c r="B13" s="39" t="inlineStr">
        <is>
          <t>check</t>
        </is>
      </c>
      <c r="C13" s="39" t="inlineStr">
        <is>
          <t>滅失</t>
        </is>
      </c>
      <c r="D13" s="39" t="inlineStr">
        <is>
          <t>損傷</t>
        </is>
      </c>
      <c r="E13" s="39" t="inlineStr">
        <is>
          <t>失踪</t>
        </is>
      </c>
      <c r="F13" s="39" t="inlineStr">
        <is>
          <t>行：總計
列：合計</t>
        </is>
      </c>
      <c r="G13" s="40">
        <f>SUMIF($B$14:$B$63,"&lt;&gt;計",G14:G63)-G64</f>
        <v/>
      </c>
      <c r="H13" s="40">
        <f>SUMIF($B$14:$B$63,"&lt;&gt;計",H14:H63)-H64</f>
        <v/>
      </c>
      <c r="I13" s="40">
        <f>SUMIF($B$14:$B$63,"&lt;&gt;計",I14:I63)-I64</f>
        <v/>
      </c>
      <c r="J13" s="40">
        <f>SUMIF($B$14:$B$63,"&lt;&gt;計",J14:J63)-J64</f>
        <v/>
      </c>
      <c r="K13" s="40">
        <f>SUMIF($B$14:$B$63,"&lt;&gt;計",K14:K63)-K64</f>
        <v/>
      </c>
      <c r="L13" s="40">
        <f>SUMIF($B$14:$B$63,"&lt;&gt;計",L14:L63)-L64</f>
        <v/>
      </c>
      <c r="M13" s="40">
        <f>SUMIF($B$14:$B$63,"&lt;&gt;計",M14:M63)-M64</f>
        <v/>
      </c>
      <c r="N13" s="40">
        <f>SUMIF($B$14:$B$63,"&lt;&gt;計",N14:N63)-N64</f>
        <v/>
      </c>
      <c r="O13" s="40">
        <f>SUMIF($B$14:$B$63,"&lt;&gt;計",O14:O63)-O64</f>
        <v/>
      </c>
      <c r="P13" s="40">
        <f>SUMIF($B$14:$B$63,"&lt;&gt;計",P14:P63)-P64</f>
        <v/>
      </c>
      <c r="Q13" s="40">
        <f>SUMIF($B$14:$B$63,"&lt;&gt;計",Q14:Q63)-Q64</f>
        <v/>
      </c>
      <c r="R13" s="40">
        <f>SUMIF($B$14:$B$63,"&lt;&gt;計",R14:R63)-R64</f>
        <v/>
      </c>
      <c r="S13" s="39" t="n"/>
      <c r="T13" s="39" t="n"/>
      <c r="U13" s="39" t="n"/>
    </row>
    <row r="14">
      <c r="A14" s="41" t="inlineStr">
        <is>
          <t>本州中部南海岸</t>
        </is>
      </c>
      <c r="B14" s="41" t="inlineStr">
        <is>
          <t>東京</t>
        </is>
      </c>
      <c r="C14" s="40">
        <f>SUMIF($G$3:$N$3,"滅失",G14:N14)-O14</f>
        <v/>
      </c>
      <c r="D14" s="40">
        <f>SUMIF($G$3:$N$3,"損傷",G14:N14)-P14</f>
        <v/>
      </c>
      <c r="E14" s="40">
        <f>SUMIF($G$3:$N$3,"失踪",G14:N14)-Q14</f>
        <v/>
      </c>
      <c r="F14" s="40">
        <f>SUM(O14:Q14)-R14</f>
        <v/>
      </c>
      <c r="G14" s="38" t="n">
        <v>2</v>
      </c>
      <c r="H14" s="38" t="n">
        <v>8</v>
      </c>
      <c r="I14" s="38" t="n">
        <v>1</v>
      </c>
      <c r="J14" s="38" t="n">
        <v>1</v>
      </c>
      <c r="K14" s="41" t="n"/>
      <c r="L14" s="38" t="n">
        <v>1</v>
      </c>
      <c r="M14" s="38" t="n">
        <v>2</v>
      </c>
      <c r="N14" s="41" t="n"/>
      <c r="O14" s="38" t="n">
        <v>4</v>
      </c>
      <c r="P14" s="38" t="n">
        <v>11</v>
      </c>
      <c r="Q14" s="41" t="n"/>
      <c r="R14" s="38" t="n">
        <v>15</v>
      </c>
      <c r="S14" s="41" t="n"/>
      <c r="T14" s="41" t="n"/>
      <c r="U14" s="41" t="n"/>
    </row>
    <row r="15">
      <c r="A15" s="41" t="inlineStr">
        <is>
          <t>本州中部南海岸</t>
        </is>
      </c>
      <c r="B15" s="41" t="inlineStr">
        <is>
          <t>神奈川</t>
        </is>
      </c>
      <c r="C15" s="40">
        <f>SUMIF($G$3:$N$3,"滅失",G15:N15)-O15</f>
        <v/>
      </c>
      <c r="D15" s="40">
        <f>SUMIF($G$3:$N$3,"損傷",G15:N15)-P15</f>
        <v/>
      </c>
      <c r="E15" s="40">
        <f>SUMIF($G$3:$N$3,"失踪",G15:N15)-Q15</f>
        <v/>
      </c>
      <c r="F15" s="40">
        <f>SUM(O15:Q15)-R15</f>
        <v/>
      </c>
      <c r="G15" s="38" t="n">
        <v>1</v>
      </c>
      <c r="H15" s="38" t="n">
        <v>10</v>
      </c>
      <c r="I15" s="41" t="n"/>
      <c r="J15" s="41" t="n"/>
      <c r="K15" s="41" t="n"/>
      <c r="L15" s="38" t="n">
        <v>2</v>
      </c>
      <c r="M15" s="41" t="n"/>
      <c r="N15" s="41" t="n"/>
      <c r="O15" s="38" t="n">
        <v>3</v>
      </c>
      <c r="P15" s="38" t="n">
        <v>10</v>
      </c>
      <c r="Q15" s="41" t="n"/>
      <c r="R15" s="38" t="n">
        <v>13</v>
      </c>
      <c r="S15" s="41" t="n"/>
      <c r="T15" s="41" t="n"/>
      <c r="U15" s="41" t="n"/>
    </row>
    <row r="16">
      <c r="A16" s="41" t="inlineStr">
        <is>
          <t>本州中部南海岸</t>
        </is>
      </c>
      <c r="B16" s="41" t="inlineStr">
        <is>
          <t>埼玉</t>
        </is>
      </c>
      <c r="C16" s="40">
        <f>SUMIF($G$3:$N$3,"滅失",G16:N16)-O16</f>
        <v/>
      </c>
      <c r="D16" s="40">
        <f>SUMIF($G$3:$N$3,"損傷",G16:N16)-P16</f>
        <v/>
      </c>
      <c r="E16" s="40">
        <f>SUMIF($G$3:$N$3,"失踪",G16:N16)-Q16</f>
        <v/>
      </c>
      <c r="F16" s="40">
        <f>SUM(O16:Q16)-R16</f>
        <v/>
      </c>
      <c r="G16" s="41" t="n"/>
      <c r="H16" s="38" t="n">
        <v>1</v>
      </c>
      <c r="I16" s="41" t="n"/>
      <c r="J16" s="41" t="n"/>
      <c r="K16" s="41" t="n"/>
      <c r="L16" s="41" t="n"/>
      <c r="M16" s="41" t="n"/>
      <c r="N16" s="41" t="n"/>
      <c r="O16" s="41" t="n"/>
      <c r="P16" s="38" t="n">
        <v>1</v>
      </c>
      <c r="Q16" s="41" t="n"/>
      <c r="R16" s="38" t="n">
        <v>1</v>
      </c>
      <c r="S16" s="41" t="n"/>
      <c r="T16" s="41" t="n"/>
      <c r="U16" s="41" t="n"/>
    </row>
    <row r="17">
      <c r="A17" s="41" t="inlineStr">
        <is>
          <t>本州中部南海岸</t>
        </is>
      </c>
      <c r="B17" s="41" t="inlineStr">
        <is>
          <t>千葉</t>
        </is>
      </c>
      <c r="C17" s="40">
        <f>SUMIF($G$3:$N$3,"滅失",G17:N17)-O17</f>
        <v/>
      </c>
      <c r="D17" s="40">
        <f>SUMIF($G$3:$N$3,"損傷",G17:N17)-P17</f>
        <v/>
      </c>
      <c r="E17" s="40">
        <f>SUMIF($G$3:$N$3,"失踪",G17:N17)-Q17</f>
        <v/>
      </c>
      <c r="F17" s="40">
        <f>SUM(O17:Q17)-R17</f>
        <v/>
      </c>
      <c r="G17" s="38" t="n">
        <v>1</v>
      </c>
      <c r="H17" s="38" t="n">
        <v>5</v>
      </c>
      <c r="I17" s="38" t="n">
        <v>6</v>
      </c>
      <c r="J17" s="38" t="n">
        <v>2</v>
      </c>
      <c r="K17" s="41" t="n"/>
      <c r="L17" s="38" t="n">
        <v>1</v>
      </c>
      <c r="M17" s="41" t="n"/>
      <c r="N17" s="41" t="n"/>
      <c r="O17" s="38" t="n">
        <v>8</v>
      </c>
      <c r="P17" s="38" t="n">
        <v>7</v>
      </c>
      <c r="Q17" s="41" t="n"/>
      <c r="R17" s="38" t="n">
        <v>15</v>
      </c>
      <c r="S17" s="41" t="n"/>
      <c r="T17" s="41" t="n"/>
      <c r="U17" s="41" t="n"/>
    </row>
    <row r="18">
      <c r="A18" s="41" t="inlineStr">
        <is>
          <t>本州中部南海岸</t>
        </is>
      </c>
      <c r="B18" s="41" t="inlineStr">
        <is>
          <t>茨城</t>
        </is>
      </c>
      <c r="C18" s="40">
        <f>SUMIF($G$3:$N$3,"滅失",G18:N18)-O18</f>
        <v/>
      </c>
      <c r="D18" s="40">
        <f>SUMIF($G$3:$N$3,"損傷",G18:N18)-P18</f>
        <v/>
      </c>
      <c r="E18" s="40">
        <f>SUMIF($G$3:$N$3,"失踪",G18:N18)-Q18</f>
        <v/>
      </c>
      <c r="F18" s="40">
        <f>SUM(O18:Q18)-R18</f>
        <v/>
      </c>
      <c r="G18" s="41" t="n"/>
      <c r="H18" s="41" t="n"/>
      <c r="I18" s="41" t="n"/>
      <c r="J18" s="38" t="n">
        <v>1</v>
      </c>
      <c r="K18" s="41" t="n"/>
      <c r="L18" s="38" t="n">
        <v>1</v>
      </c>
      <c r="M18" s="41" t="n"/>
      <c r="N18" s="41" t="n"/>
      <c r="O18" s="38" t="n">
        <v>1</v>
      </c>
      <c r="P18" s="38" t="n">
        <v>1</v>
      </c>
      <c r="Q18" s="41" t="n"/>
      <c r="R18" s="38" t="n">
        <v>2</v>
      </c>
      <c r="S18" s="41" t="n"/>
      <c r="T18" s="41" t="n"/>
      <c r="U18" s="41" t="n"/>
    </row>
    <row r="19">
      <c r="A19" s="41" t="inlineStr">
        <is>
          <t>本州中部南海岸</t>
        </is>
      </c>
      <c r="B19" s="41" t="inlineStr">
        <is>
          <t>静岡</t>
        </is>
      </c>
      <c r="C19" s="40">
        <f>SUMIF($G$3:$N$3,"滅失",G19:N19)-O19</f>
        <v/>
      </c>
      <c r="D19" s="40">
        <f>SUMIF($G$3:$N$3,"損傷",G19:N19)-P19</f>
        <v/>
      </c>
      <c r="E19" s="40">
        <f>SUMIF($G$3:$N$3,"失踪",G19:N19)-Q19</f>
        <v/>
      </c>
      <c r="F19" s="40">
        <f>SUM(O19:Q19)-R19</f>
        <v/>
      </c>
      <c r="G19" s="41" t="n"/>
      <c r="H19" s="38" t="n">
        <v>4</v>
      </c>
      <c r="I19" s="38" t="n">
        <v>3</v>
      </c>
      <c r="J19" s="38" t="n">
        <v>9</v>
      </c>
      <c r="K19" s="41" t="n"/>
      <c r="L19" s="38" t="n">
        <v>1</v>
      </c>
      <c r="M19" s="41" t="n"/>
      <c r="N19" s="41" t="n"/>
      <c r="O19" s="38" t="n">
        <v>4</v>
      </c>
      <c r="P19" s="38" t="n">
        <v>13</v>
      </c>
      <c r="Q19" s="41" t="n"/>
      <c r="R19" s="38" t="n">
        <v>17</v>
      </c>
      <c r="S19" s="41" t="n"/>
      <c r="T19" s="41" t="n"/>
      <c r="U19" s="41" t="n"/>
    </row>
    <row r="20">
      <c r="A20" s="41" t="inlineStr">
        <is>
          <t>本州中部南海岸</t>
        </is>
      </c>
      <c r="B20" s="41" t="inlineStr">
        <is>
          <t>愛知</t>
        </is>
      </c>
      <c r="C20" s="40">
        <f>SUMIF($G$3:$N$3,"滅失",G20:N20)-O20</f>
        <v/>
      </c>
      <c r="D20" s="40">
        <f>SUMIF($G$3:$N$3,"損傷",G20:N20)-P20</f>
        <v/>
      </c>
      <c r="E20" s="40">
        <f>SUMIF($G$3:$N$3,"失踪",G20:N20)-Q20</f>
        <v/>
      </c>
      <c r="F20" s="40">
        <f>SUM(O20:Q20)-R20</f>
        <v/>
      </c>
      <c r="G20" s="41" t="n"/>
      <c r="H20" s="38" t="n">
        <v>1</v>
      </c>
      <c r="I20" s="41" t="n"/>
      <c r="J20" s="38" t="n">
        <v>3</v>
      </c>
      <c r="K20" s="41" t="n"/>
      <c r="L20" s="38" t="n">
        <v>2</v>
      </c>
      <c r="M20" s="41" t="n"/>
      <c r="N20" s="41" t="n"/>
      <c r="O20" s="38" t="n">
        <v>2</v>
      </c>
      <c r="P20" s="38" t="n">
        <v>4</v>
      </c>
      <c r="Q20" s="41" t="n"/>
      <c r="R20" s="38" t="n">
        <v>6</v>
      </c>
      <c r="S20" s="41" t="n"/>
      <c r="T20" s="41" t="n"/>
      <c r="U20" s="41" t="n"/>
    </row>
    <row r="21">
      <c r="A21" s="41" t="inlineStr">
        <is>
          <t>本州中部南海岸</t>
        </is>
      </c>
      <c r="B21" s="41" t="inlineStr">
        <is>
          <t>三重</t>
        </is>
      </c>
      <c r="C21" s="40">
        <f>SUMIF($G$3:$N$3,"滅失",G21:N21)-O21</f>
        <v/>
      </c>
      <c r="D21" s="40">
        <f>SUMIF($G$3:$N$3,"損傷",G21:N21)-P21</f>
        <v/>
      </c>
      <c r="E21" s="40">
        <f>SUMIF($G$3:$N$3,"失踪",G21:N21)-Q21</f>
        <v/>
      </c>
      <c r="F21" s="40">
        <f>SUM(O21:Q21)-R21</f>
        <v/>
      </c>
      <c r="G21" s="38" t="n">
        <v>1</v>
      </c>
      <c r="H21" s="38" t="n">
        <v>4</v>
      </c>
      <c r="I21" s="41" t="n"/>
      <c r="J21" s="38" t="n">
        <v>2</v>
      </c>
      <c r="K21" s="41" t="n"/>
      <c r="L21" s="41" t="n"/>
      <c r="M21" s="41" t="n"/>
      <c r="N21" s="41" t="n"/>
      <c r="O21" s="38" t="n">
        <v>1</v>
      </c>
      <c r="P21" s="38" t="n">
        <v>6</v>
      </c>
      <c r="Q21" s="41" t="n"/>
      <c r="R21" s="38" t="n">
        <v>7</v>
      </c>
      <c r="S21" s="41" t="n"/>
      <c r="T21" s="41" t="n"/>
      <c r="U21" s="41" t="n"/>
    </row>
    <row r="22">
      <c r="A22" s="41" t="inlineStr">
        <is>
          <t>本州中部南海岸</t>
        </is>
      </c>
      <c r="B22" s="41" t="inlineStr">
        <is>
          <t>滋賀</t>
        </is>
      </c>
      <c r="C22" s="40">
        <f>SUMIF($G$3:$N$3,"滅失",G22:N22)-O22</f>
        <v/>
      </c>
      <c r="D22" s="40">
        <f>SUMIF($G$3:$N$3,"損傷",G22:N22)-P22</f>
        <v/>
      </c>
      <c r="E22" s="40">
        <f>SUMIF($G$3:$N$3,"失踪",G22:N22)-Q22</f>
        <v/>
      </c>
      <c r="F22" s="40">
        <f>SUM(O22:Q22)-R22</f>
        <v/>
      </c>
      <c r="G22" s="41" t="n"/>
      <c r="H22" s="41" t="n"/>
      <c r="I22" s="41" t="n"/>
      <c r="J22" s="41" t="n"/>
      <c r="K22" s="41" t="n"/>
      <c r="L22" s="38" t="n">
        <v>2</v>
      </c>
      <c r="M22" s="41" t="n"/>
      <c r="N22" s="41" t="n"/>
      <c r="O22" s="38" t="n">
        <v>2</v>
      </c>
      <c r="P22" s="41" t="n"/>
      <c r="Q22" s="41" t="n"/>
      <c r="R22" s="38" t="n">
        <v>2</v>
      </c>
      <c r="S22" s="41" t="n"/>
      <c r="T22" s="41" t="n"/>
      <c r="U22" s="41" t="n"/>
    </row>
    <row r="23">
      <c r="A23" s="41" t="inlineStr">
        <is>
          <t>本州中部南海岸</t>
        </is>
      </c>
      <c r="B23" s="41" t="inlineStr">
        <is>
          <t>計</t>
        </is>
      </c>
      <c r="C23" s="40">
        <f>SUMIF($G$3:$N$3,"滅失",G23:N23)-O23</f>
        <v/>
      </c>
      <c r="D23" s="40">
        <f>SUMIF($G$3:$N$3,"損傷",G23:N23)-P23</f>
        <v/>
      </c>
      <c r="E23" s="40">
        <f>SUMIF($G$3:$N$3,"失踪",G23:N23)-Q23</f>
        <v/>
      </c>
      <c r="F23" s="40">
        <f>SUM(O23:Q23)-R23</f>
        <v/>
      </c>
      <c r="G23" s="38" t="n">
        <v>5</v>
      </c>
      <c r="H23" s="38" t="n">
        <v>33</v>
      </c>
      <c r="I23" s="38" t="n">
        <v>10</v>
      </c>
      <c r="J23" s="38" t="n">
        <v>18</v>
      </c>
      <c r="K23" s="41" t="n"/>
      <c r="L23" s="38" t="n">
        <v>10</v>
      </c>
      <c r="M23" s="38" t="n">
        <v>2</v>
      </c>
      <c r="N23" s="41" t="n"/>
      <c r="O23" s="38" t="n">
        <v>25</v>
      </c>
      <c r="P23" s="38" t="n">
        <v>53</v>
      </c>
      <c r="Q23" s="41" t="n"/>
      <c r="R23" s="38" t="n">
        <v>78</v>
      </c>
      <c r="S23" s="41" t="n"/>
      <c r="T23" s="41" t="n"/>
      <c r="U23" s="41" t="n"/>
    </row>
    <row r="24">
      <c r="A24" s="41" t="inlineStr">
        <is>
          <t>本州西部南海岸</t>
        </is>
      </c>
      <c r="B24" s="41" t="inlineStr">
        <is>
          <t>大阪</t>
        </is>
      </c>
      <c r="C24" s="40">
        <f>SUMIF($G$3:$N$3,"滅失",G24:N24)-O24</f>
        <v/>
      </c>
      <c r="D24" s="40">
        <f>SUMIF($G$3:$N$3,"損傷",G24:N24)-P24</f>
        <v/>
      </c>
      <c r="E24" s="40">
        <f>SUMIF($G$3:$N$3,"失踪",G24:N24)-Q24</f>
        <v/>
      </c>
      <c r="F24" s="40">
        <f>SUM(O24:Q24)-R24</f>
        <v/>
      </c>
      <c r="G24" s="38" t="n">
        <v>2</v>
      </c>
      <c r="H24" s="38" t="n">
        <v>75</v>
      </c>
      <c r="I24" s="38" t="n">
        <v>2</v>
      </c>
      <c r="J24" s="38" t="n">
        <v>6</v>
      </c>
      <c r="K24" s="41" t="n"/>
      <c r="L24" s="38" t="n">
        <v>7</v>
      </c>
      <c r="M24" s="38" t="n">
        <v>5</v>
      </c>
      <c r="N24" s="41" t="n"/>
      <c r="O24" s="38" t="n">
        <v>11</v>
      </c>
      <c r="P24" s="38" t="n">
        <v>86</v>
      </c>
      <c r="Q24" s="41" t="n"/>
      <c r="R24" s="38" t="n">
        <v>97</v>
      </c>
      <c r="S24" s="41" t="n"/>
      <c r="T24" s="41" t="n"/>
      <c r="U24" s="41" t="n"/>
    </row>
    <row r="25">
      <c r="A25" s="41" t="inlineStr">
        <is>
          <t>本州西部南海岸</t>
        </is>
      </c>
      <c r="B25" s="41" t="inlineStr">
        <is>
          <t>和歌山</t>
        </is>
      </c>
      <c r="C25" s="40">
        <f>SUMIF($G$3:$N$3,"滅失",G25:N25)-O25</f>
        <v/>
      </c>
      <c r="D25" s="40">
        <f>SUMIF($G$3:$N$3,"損傷",G25:N25)-P25</f>
        <v/>
      </c>
      <c r="E25" s="40">
        <f>SUMIF($G$3:$N$3,"失踪",G25:N25)-Q25</f>
        <v/>
      </c>
      <c r="F25" s="40">
        <f>SUM(O25:Q25)-R25</f>
        <v/>
      </c>
      <c r="G25" s="38" t="n">
        <v>1</v>
      </c>
      <c r="H25" s="38" t="n">
        <v>9</v>
      </c>
      <c r="I25" s="41" t="n"/>
      <c r="J25" s="38" t="n">
        <v>1</v>
      </c>
      <c r="K25" s="41" t="n"/>
      <c r="L25" s="38" t="n">
        <v>3</v>
      </c>
      <c r="M25" s="38" t="n">
        <v>1</v>
      </c>
      <c r="N25" s="41" t="n"/>
      <c r="O25" s="38" t="n">
        <v>4</v>
      </c>
      <c r="P25" s="38" t="n">
        <v>11</v>
      </c>
      <c r="Q25" s="41" t="n"/>
      <c r="R25" s="38" t="n">
        <v>15</v>
      </c>
      <c r="S25" s="41" t="n"/>
      <c r="T25" s="41" t="n"/>
      <c r="U25" s="41" t="n"/>
    </row>
    <row r="26">
      <c r="A26" s="41" t="inlineStr">
        <is>
          <t>本州西部南海岸</t>
        </is>
      </c>
      <c r="B26" s="41" t="inlineStr">
        <is>
          <t>兵庫</t>
        </is>
      </c>
      <c r="C26" s="40">
        <f>SUMIF($G$3:$N$3,"滅失",G26:N26)-O26</f>
        <v/>
      </c>
      <c r="D26" s="40">
        <f>SUMIF($G$3:$N$3,"損傷",G26:N26)-P26</f>
        <v/>
      </c>
      <c r="E26" s="40">
        <f>SUMIF($G$3:$N$3,"失踪",G26:N26)-Q26</f>
        <v/>
      </c>
      <c r="F26" s="40">
        <f>SUM(O26:Q26)-R26</f>
        <v/>
      </c>
      <c r="G26" s="38" t="n">
        <v>1</v>
      </c>
      <c r="H26" s="38" t="n">
        <v>30</v>
      </c>
      <c r="I26" s="38" t="n">
        <v>3</v>
      </c>
      <c r="J26" s="38" t="n">
        <v>4</v>
      </c>
      <c r="K26" s="41" t="n"/>
      <c r="L26" s="38" t="n">
        <v>14</v>
      </c>
      <c r="M26" s="38" t="n">
        <v>6</v>
      </c>
      <c r="N26" s="41" t="n"/>
      <c r="O26" s="38" t="n">
        <v>18</v>
      </c>
      <c r="P26" s="38" t="n">
        <v>40</v>
      </c>
      <c r="Q26" s="41" t="n"/>
      <c r="R26" s="38" t="n">
        <v>58</v>
      </c>
      <c r="S26" s="41" t="n"/>
      <c r="T26" s="41" t="n"/>
      <c r="U26" s="41" t="n"/>
    </row>
    <row r="27">
      <c r="A27" s="41" t="inlineStr">
        <is>
          <t>本州西部南海岸</t>
        </is>
      </c>
      <c r="B27" s="41" t="inlineStr">
        <is>
          <t>岡山</t>
        </is>
      </c>
      <c r="C27" s="40">
        <f>SUMIF($G$3:$N$3,"滅失",G27:N27)-O27</f>
        <v/>
      </c>
      <c r="D27" s="40">
        <f>SUMIF($G$3:$N$3,"損傷",G27:N27)-P27</f>
        <v/>
      </c>
      <c r="E27" s="40">
        <f>SUMIF($G$3:$N$3,"失踪",G27:N27)-Q27</f>
        <v/>
      </c>
      <c r="F27" s="40">
        <f>SUM(O27:Q27)-R27</f>
        <v/>
      </c>
      <c r="G27" s="38" t="n">
        <v>1</v>
      </c>
      <c r="H27" s="38" t="n">
        <v>6</v>
      </c>
      <c r="I27" s="41" t="n"/>
      <c r="J27" s="38" t="n">
        <v>3</v>
      </c>
      <c r="K27" s="41" t="n"/>
      <c r="L27" s="41" t="n"/>
      <c r="M27" s="41" t="n"/>
      <c r="N27" s="41" t="n"/>
      <c r="O27" s="38" t="n">
        <v>1</v>
      </c>
      <c r="P27" s="38" t="n">
        <v>9</v>
      </c>
      <c r="Q27" s="41" t="n"/>
      <c r="R27" s="38" t="n">
        <v>10</v>
      </c>
      <c r="S27" s="41" t="n"/>
      <c r="T27" s="41" t="n"/>
      <c r="U27" s="41" t="n"/>
    </row>
    <row r="28">
      <c r="A28" s="41" t="inlineStr">
        <is>
          <t>本州西部南海岸</t>
        </is>
      </c>
      <c r="B28" s="41" t="inlineStr">
        <is>
          <t>広島</t>
        </is>
      </c>
      <c r="C28" s="40">
        <f>SUMIF($G$3:$N$3,"滅失",G28:N28)-O28</f>
        <v/>
      </c>
      <c r="D28" s="40">
        <f>SUMIF($G$3:$N$3,"損傷",G28:N28)-P28</f>
        <v/>
      </c>
      <c r="E28" s="40">
        <f>SUMIF($G$3:$N$3,"失踪",G28:N28)-Q28</f>
        <v/>
      </c>
      <c r="F28" s="40">
        <f>SUM(O28:Q28)-R28</f>
        <v/>
      </c>
      <c r="G28" s="41" t="n"/>
      <c r="H28" s="38" t="n">
        <v>23</v>
      </c>
      <c r="I28" s="38" t="n">
        <v>2</v>
      </c>
      <c r="J28" s="38" t="n">
        <v>6</v>
      </c>
      <c r="K28" s="41" t="n"/>
      <c r="L28" s="38" t="n">
        <v>1</v>
      </c>
      <c r="M28" s="41" t="n"/>
      <c r="N28" s="41" t="n"/>
      <c r="O28" s="38" t="n">
        <v>3</v>
      </c>
      <c r="P28" s="38" t="n">
        <v>29</v>
      </c>
      <c r="Q28" s="41" t="n"/>
      <c r="R28" s="38" t="n">
        <v>32</v>
      </c>
      <c r="S28" s="41" t="n"/>
      <c r="T28" s="41" t="n"/>
      <c r="U28" s="41" t="n"/>
    </row>
    <row r="29">
      <c r="A29" s="41" t="inlineStr">
        <is>
          <t>本州西部南海岸</t>
        </is>
      </c>
      <c r="B29" s="41" t="inlineStr">
        <is>
          <t>山口</t>
        </is>
      </c>
      <c r="C29" s="40">
        <f>SUMIF($G$3:$N$3,"滅失",G29:N29)-O29</f>
        <v/>
      </c>
      <c r="D29" s="40">
        <f>SUMIF($G$3:$N$3,"損傷",G29:N29)-P29</f>
        <v/>
      </c>
      <c r="E29" s="40">
        <f>SUMIF($G$3:$N$3,"失踪",G29:N29)-Q29</f>
        <v/>
      </c>
      <c r="F29" s="40">
        <f>SUM(O29:Q29)-R29</f>
        <v/>
      </c>
      <c r="G29" s="38" t="n">
        <v>1</v>
      </c>
      <c r="H29" s="38" t="n">
        <v>38</v>
      </c>
      <c r="I29" s="38" t="n">
        <v>7</v>
      </c>
      <c r="J29" s="38" t="n">
        <v>31</v>
      </c>
      <c r="K29" s="41" t="n"/>
      <c r="L29" s="38" t="n">
        <v>12</v>
      </c>
      <c r="M29" s="38" t="n">
        <v>5</v>
      </c>
      <c r="N29" s="41" t="n"/>
      <c r="O29" s="38" t="n">
        <v>20</v>
      </c>
      <c r="P29" s="38" t="n">
        <v>74</v>
      </c>
      <c r="Q29" s="41" t="n"/>
      <c r="R29" s="38" t="n">
        <v>94</v>
      </c>
      <c r="S29" s="41" t="n"/>
      <c r="T29" s="41" t="n"/>
      <c r="U29" s="41" t="n"/>
    </row>
    <row r="30">
      <c r="A30" s="41" t="inlineStr">
        <is>
          <t>本州西部北海岸</t>
        </is>
      </c>
      <c r="B30" s="41" t="inlineStr">
        <is>
          <t>計</t>
        </is>
      </c>
      <c r="C30" s="40">
        <f>SUMIF($G$3:$N$3,"滅失",G30:N30)-O30</f>
        <v/>
      </c>
      <c r="D30" s="40">
        <f>SUMIF($G$3:$N$3,"損傷",G30:N30)-P30</f>
        <v/>
      </c>
      <c r="E30" s="40">
        <f>SUMIF($G$3:$N$3,"失踪",G30:N30)-Q30</f>
        <v/>
      </c>
      <c r="F30" s="40">
        <f>SUM(O30:Q30)-R30</f>
        <v/>
      </c>
      <c r="G30" s="38" t="n">
        <v>6</v>
      </c>
      <c r="H30" s="38" t="n">
        <v>181</v>
      </c>
      <c r="I30" s="38" t="n">
        <v>14</v>
      </c>
      <c r="J30" s="38" t="n">
        <v>51</v>
      </c>
      <c r="K30" s="41" t="n"/>
      <c r="L30" s="38" t="n">
        <v>37</v>
      </c>
      <c r="M30" s="38" t="n">
        <v>17</v>
      </c>
      <c r="N30" s="41" t="n"/>
      <c r="O30" s="38" t="n">
        <v>57</v>
      </c>
      <c r="P30" s="38" t="n">
        <v>249</v>
      </c>
      <c r="Q30" s="41" t="n"/>
      <c r="R30" s="38" t="n">
        <v>306</v>
      </c>
      <c r="S30" s="41" t="n"/>
      <c r="T30" s="41" t="n"/>
      <c r="U30" s="41" t="n"/>
    </row>
    <row r="31">
      <c r="A31" s="41" t="inlineStr">
        <is>
          <t>本州中部北海岸</t>
        </is>
      </c>
      <c r="B31" s="41" t="inlineStr">
        <is>
          <t>島根</t>
        </is>
      </c>
      <c r="C31" s="40">
        <f>SUMIF($G$3:$N$3,"滅失",G31:N31)-O31</f>
        <v/>
      </c>
      <c r="D31" s="40">
        <f>SUMIF($G$3:$N$3,"損傷",G31:N31)-P31</f>
        <v/>
      </c>
      <c r="E31" s="40">
        <f>SUMIF($G$3:$N$3,"失踪",G31:N31)-Q31</f>
        <v/>
      </c>
      <c r="F31" s="40">
        <f>SUM(O31:Q31)-R31</f>
        <v/>
      </c>
      <c r="G31" s="41" t="n"/>
      <c r="H31" s="38" t="n">
        <v>8</v>
      </c>
      <c r="I31" s="41" t="n"/>
      <c r="J31" s="38" t="n">
        <v>2</v>
      </c>
      <c r="K31" s="41" t="n"/>
      <c r="L31" s="38" t="n">
        <v>3</v>
      </c>
      <c r="M31" s="41" t="n"/>
      <c r="N31" s="41" t="n"/>
      <c r="O31" s="38" t="n">
        <v>3</v>
      </c>
      <c r="P31" s="38" t="n">
        <v>10</v>
      </c>
      <c r="Q31" s="41" t="n"/>
      <c r="R31" s="38" t="n">
        <v>13</v>
      </c>
      <c r="S31" s="41" t="n"/>
      <c r="T31" s="41" t="n"/>
      <c r="U31" s="41" t="n"/>
    </row>
    <row r="32">
      <c r="A32" s="41" t="inlineStr">
        <is>
          <t>本州中部北海岸</t>
        </is>
      </c>
      <c r="B32" s="41" t="inlineStr">
        <is>
          <t>鳥取</t>
        </is>
      </c>
      <c r="C32" s="40">
        <f>SUMIF($G$3:$N$3,"滅失",G32:N32)-O32</f>
        <v/>
      </c>
      <c r="D32" s="40">
        <f>SUMIF($G$3:$N$3,"損傷",G32:N32)-P32</f>
        <v/>
      </c>
      <c r="E32" s="40">
        <f>SUMIF($G$3:$N$3,"失踪",G32:N32)-Q32</f>
        <v/>
      </c>
      <c r="F32" s="40">
        <f>SUM(O32:Q32)-R32</f>
        <v/>
      </c>
      <c r="G32" s="41" t="n"/>
      <c r="H32" s="41" t="n"/>
      <c r="I32" s="41" t="n"/>
      <c r="J32" s="41" t="n"/>
      <c r="K32" s="41" t="n"/>
      <c r="L32" s="38" t="n">
        <v>1</v>
      </c>
      <c r="M32" s="41" t="n"/>
      <c r="N32" s="41" t="n"/>
      <c r="O32" s="38" t="n">
        <v>1</v>
      </c>
      <c r="P32" s="41" t="n"/>
      <c r="Q32" s="41" t="n"/>
      <c r="R32" s="38" t="n">
        <v>1</v>
      </c>
      <c r="S32" s="41" t="n"/>
      <c r="T32" s="41" t="n"/>
      <c r="U32" s="41" t="n"/>
    </row>
    <row r="33">
      <c r="A33" s="41" t="inlineStr">
        <is>
          <t>本州中部北海岸</t>
        </is>
      </c>
      <c r="B33" s="41" t="inlineStr">
        <is>
          <t>福井</t>
        </is>
      </c>
      <c r="C33" s="40">
        <f>SUMIF($G$3:$N$3,"滅失",G33:N33)-O33</f>
        <v/>
      </c>
      <c r="D33" s="40">
        <f>SUMIF($G$3:$N$3,"損傷",G33:N33)-P33</f>
        <v/>
      </c>
      <c r="E33" s="40">
        <f>SUMIF($G$3:$N$3,"失踪",G33:N33)-Q33</f>
        <v/>
      </c>
      <c r="F33" s="40">
        <f>SUM(O33:Q33)-R33</f>
        <v/>
      </c>
      <c r="G33" s="41" t="n"/>
      <c r="H33" s="38" t="n">
        <v>1</v>
      </c>
      <c r="I33" s="38" t="n">
        <v>1</v>
      </c>
      <c r="J33" s="41" t="n"/>
      <c r="K33" s="41" t="n"/>
      <c r="L33" s="38" t="n">
        <v>3</v>
      </c>
      <c r="M33" s="41" t="n"/>
      <c r="N33" s="41" t="n"/>
      <c r="O33" s="38" t="n">
        <v>4</v>
      </c>
      <c r="P33" s="38" t="n">
        <v>1</v>
      </c>
      <c r="Q33" s="41" t="n"/>
      <c r="R33" s="38" t="n">
        <v>5</v>
      </c>
      <c r="S33" s="41" t="n"/>
      <c r="T33" s="41" t="n"/>
      <c r="U33" s="41" t="n"/>
    </row>
    <row r="34">
      <c r="A34" s="41" t="inlineStr">
        <is>
          <t>本州中部北海岸</t>
        </is>
      </c>
      <c r="B34" s="41" t="inlineStr">
        <is>
          <t>石川</t>
        </is>
      </c>
      <c r="C34" s="40">
        <f>SUMIF($G$3:$N$3,"滅失",G34:N34)-O34</f>
        <v/>
      </c>
      <c r="D34" s="40">
        <f>SUMIF($G$3:$N$3,"損傷",G34:N34)-P34</f>
        <v/>
      </c>
      <c r="E34" s="40">
        <f>SUMIF($G$3:$N$3,"失踪",G34:N34)-Q34</f>
        <v/>
      </c>
      <c r="F34" s="40">
        <f>SUM(O34:Q34)-R34</f>
        <v/>
      </c>
      <c r="G34" s="38" t="n">
        <v>1</v>
      </c>
      <c r="H34" s="38" t="n">
        <v>1</v>
      </c>
      <c r="I34" s="38" t="n">
        <v>2</v>
      </c>
      <c r="J34" s="38" t="n">
        <v>2</v>
      </c>
      <c r="K34" s="41" t="n"/>
      <c r="L34" s="38" t="n">
        <v>5</v>
      </c>
      <c r="M34" s="38" t="n">
        <v>1</v>
      </c>
      <c r="N34" s="41" t="n"/>
      <c r="O34" s="38" t="n">
        <v>8</v>
      </c>
      <c r="P34" s="38" t="n">
        <v>4</v>
      </c>
      <c r="Q34" s="41" t="n"/>
      <c r="R34" s="38" t="n">
        <v>12</v>
      </c>
      <c r="S34" s="41" t="n"/>
      <c r="T34" s="41" t="n"/>
      <c r="U34" s="41" t="n"/>
    </row>
    <row r="35">
      <c r="A35" s="41" t="inlineStr">
        <is>
          <t>本州中部北海岸</t>
        </is>
      </c>
      <c r="B35" s="41" t="inlineStr">
        <is>
          <t>富山</t>
        </is>
      </c>
      <c r="C35" s="40">
        <f>SUMIF($G$3:$N$3,"滅失",G35:N35)-O35</f>
        <v/>
      </c>
      <c r="D35" s="40">
        <f>SUMIF($G$3:$N$3,"損傷",G35:N35)-P35</f>
        <v/>
      </c>
      <c r="E35" s="40">
        <f>SUMIF($G$3:$N$3,"失踪",G35:N35)-Q35</f>
        <v/>
      </c>
      <c r="F35" s="40">
        <f>SUM(O35:Q35)-R35</f>
        <v/>
      </c>
      <c r="G35" s="41" t="n"/>
      <c r="H35" s="38" t="n">
        <v>2</v>
      </c>
      <c r="I35" s="41" t="n"/>
      <c r="J35" s="41" t="n"/>
      <c r="K35" s="41" t="n"/>
      <c r="L35" s="38" t="n">
        <v>2</v>
      </c>
      <c r="M35" s="41" t="n"/>
      <c r="N35" s="41" t="n"/>
      <c r="O35" s="38" t="n">
        <v>2</v>
      </c>
      <c r="P35" s="38" t="n">
        <v>2</v>
      </c>
      <c r="Q35" s="41" t="n"/>
      <c r="R35" s="38" t="n">
        <v>4</v>
      </c>
      <c r="S35" s="41" t="n"/>
      <c r="T35" s="41" t="n"/>
      <c r="U35" s="41" t="n"/>
    </row>
    <row r="36">
      <c r="A36" s="41" t="inlineStr">
        <is>
          <t>本州中部北海岸</t>
        </is>
      </c>
      <c r="B36" s="41" t="inlineStr">
        <is>
          <t>計</t>
        </is>
      </c>
      <c r="C36" s="40">
        <f>SUMIF($G$3:$N$3,"滅失",G36:N36)-O36</f>
        <v/>
      </c>
      <c r="D36" s="40">
        <f>SUMIF($G$3:$N$3,"損傷",G36:N36)-P36</f>
        <v/>
      </c>
      <c r="E36" s="40">
        <f>SUMIF($G$3:$N$3,"失踪",G36:N36)-Q36</f>
        <v/>
      </c>
      <c r="F36" s="40">
        <f>SUM(O36:Q36)-R36</f>
        <v/>
      </c>
      <c r="G36" s="38" t="n">
        <v>1</v>
      </c>
      <c r="H36" s="38" t="n">
        <v>12</v>
      </c>
      <c r="I36" s="38" t="n">
        <v>3</v>
      </c>
      <c r="J36" s="38" t="n">
        <v>4</v>
      </c>
      <c r="K36" s="41" t="n"/>
      <c r="L36" s="38" t="n">
        <v>14</v>
      </c>
      <c r="M36" s="38" t="n">
        <v>1</v>
      </c>
      <c r="N36" s="41" t="n"/>
      <c r="O36" s="38" t="n">
        <v>18</v>
      </c>
      <c r="P36" s="38" t="n">
        <v>17</v>
      </c>
      <c r="Q36" s="41" t="n"/>
      <c r="R36" s="38" t="n">
        <v>35</v>
      </c>
      <c r="S36" s="41" t="n"/>
      <c r="T36" s="41" t="n"/>
      <c r="U36" s="41" t="n"/>
    </row>
    <row r="37">
      <c r="A37" s="41" t="inlineStr">
        <is>
          <t>本州北部西海岸</t>
        </is>
      </c>
      <c r="B37" s="41" t="inlineStr">
        <is>
          <t>新潟</t>
        </is>
      </c>
      <c r="C37" s="40">
        <f>SUMIF($G$3:$N$3,"滅失",G37:N37)-O37</f>
        <v/>
      </c>
      <c r="D37" s="40">
        <f>SUMIF($G$3:$N$3,"損傷",G37:N37)-P37</f>
        <v/>
      </c>
      <c r="E37" s="40">
        <f>SUMIF($G$3:$N$3,"失踪",G37:N37)-Q37</f>
        <v/>
      </c>
      <c r="F37" s="40">
        <f>SUM(O37:Q37)-R37</f>
        <v/>
      </c>
      <c r="G37" s="41" t="n"/>
      <c r="H37" s="38" t="n">
        <v>5</v>
      </c>
      <c r="I37" s="38" t="n">
        <v>3</v>
      </c>
      <c r="J37" s="38" t="n">
        <v>2</v>
      </c>
      <c r="K37" s="41" t="n"/>
      <c r="L37" s="38" t="n">
        <v>6</v>
      </c>
      <c r="M37" s="38" t="n">
        <v>1</v>
      </c>
      <c r="N37" s="41" t="n"/>
      <c r="O37" s="38" t="n">
        <v>9</v>
      </c>
      <c r="P37" s="38" t="n">
        <v>8</v>
      </c>
      <c r="Q37" s="41" t="n"/>
      <c r="R37" s="38" t="n">
        <v>17</v>
      </c>
      <c r="S37" s="41" t="n"/>
      <c r="T37" s="41" t="n"/>
      <c r="U37" s="41" t="n"/>
    </row>
    <row r="38">
      <c r="A38" s="41" t="inlineStr">
        <is>
          <t>本州北部西海岸</t>
        </is>
      </c>
      <c r="B38" s="41" t="inlineStr">
        <is>
          <t>福島</t>
        </is>
      </c>
      <c r="C38" s="40">
        <f>SUMIF($G$3:$N$3,"滅失",G38:N38)-O38</f>
        <v/>
      </c>
      <c r="D38" s="40">
        <f>SUMIF($G$3:$N$3,"損傷",G38:N38)-P38</f>
        <v/>
      </c>
      <c r="E38" s="40">
        <f>SUMIF($G$3:$N$3,"失踪",G38:N38)-Q38</f>
        <v/>
      </c>
      <c r="F38" s="40">
        <f>SUM(O38:Q38)-R38</f>
        <v/>
      </c>
      <c r="G38" s="41" t="n"/>
      <c r="H38" s="38" t="n">
        <v>1</v>
      </c>
      <c r="I38" s="41" t="n"/>
      <c r="J38" s="41" t="n"/>
      <c r="K38" s="41" t="n"/>
      <c r="L38" s="41" t="n"/>
      <c r="M38" s="41" t="n"/>
      <c r="N38" s="41" t="n"/>
      <c r="O38" s="41" t="n"/>
      <c r="P38" s="38" t="n">
        <v>1</v>
      </c>
      <c r="Q38" s="41" t="n"/>
      <c r="R38" s="38" t="n">
        <v>1</v>
      </c>
      <c r="S38" s="41" t="n"/>
      <c r="T38" s="41" t="n"/>
      <c r="U38" s="41" t="n"/>
    </row>
    <row r="39">
      <c r="A39" s="41" t="inlineStr">
        <is>
          <t>本州北部西海岸</t>
        </is>
      </c>
      <c r="B39" s="41" t="inlineStr">
        <is>
          <t>山形</t>
        </is>
      </c>
      <c r="C39" s="40">
        <f>SUMIF($G$3:$N$3,"滅失",G39:N39)-O39</f>
        <v/>
      </c>
      <c r="D39" s="40">
        <f>SUMIF($G$3:$N$3,"損傷",G39:N39)-P39</f>
        <v/>
      </c>
      <c r="E39" s="40">
        <f>SUMIF($G$3:$N$3,"失踪",G39:N39)-Q39</f>
        <v/>
      </c>
      <c r="F39" s="40">
        <f>SUM(O39:Q39)-R39</f>
        <v/>
      </c>
      <c r="G39" s="41" t="n"/>
      <c r="H39" s="41" t="n"/>
      <c r="I39" s="38" t="n">
        <v>1</v>
      </c>
      <c r="J39" s="41" t="n"/>
      <c r="K39" s="41" t="n"/>
      <c r="L39" s="41" t="n"/>
      <c r="M39" s="41" t="n"/>
      <c r="N39" s="41" t="n"/>
      <c r="O39" s="38" t="n">
        <v>1</v>
      </c>
      <c r="P39" s="41" t="n"/>
      <c r="Q39" s="41" t="n"/>
      <c r="R39" s="38" t="n">
        <v>1</v>
      </c>
      <c r="S39" s="41" t="n"/>
      <c r="T39" s="41" t="n"/>
      <c r="U39" s="41" t="n"/>
    </row>
    <row r="40">
      <c r="A40" s="41" t="inlineStr">
        <is>
          <t>本州北部西海岸</t>
        </is>
      </c>
      <c r="B40" s="41" t="inlineStr">
        <is>
          <t>秋田</t>
        </is>
      </c>
      <c r="C40" s="40">
        <f>SUMIF($G$3:$N$3,"滅失",G40:N40)-O40</f>
        <v/>
      </c>
      <c r="D40" s="40">
        <f>SUMIF($G$3:$N$3,"損傷",G40:N40)-P40</f>
        <v/>
      </c>
      <c r="E40" s="40">
        <f>SUMIF($G$3:$N$3,"失踪",G40:N40)-Q40</f>
        <v/>
      </c>
      <c r="F40" s="40">
        <f>SUM(O40:Q40)-R40</f>
        <v/>
      </c>
      <c r="G40" s="41" t="n"/>
      <c r="H40" s="38" t="n">
        <v>3</v>
      </c>
      <c r="I40" s="41" t="n"/>
      <c r="J40" s="38" t="n">
        <v>2</v>
      </c>
      <c r="K40" s="41" t="n"/>
      <c r="L40" s="38" t="n">
        <v>1</v>
      </c>
      <c r="M40" s="41" t="n"/>
      <c r="N40" s="41" t="n"/>
      <c r="O40" s="38" t="n">
        <v>1</v>
      </c>
      <c r="P40" s="38" t="n">
        <v>5</v>
      </c>
      <c r="Q40" s="41" t="n"/>
      <c r="R40" s="38" t="n">
        <v>6</v>
      </c>
      <c r="S40" s="41" t="n"/>
      <c r="T40" s="41" t="n"/>
      <c r="U40" s="41" t="n"/>
    </row>
    <row r="41">
      <c r="A41" s="41" t="inlineStr">
        <is>
          <t>本州北部西海岸</t>
        </is>
      </c>
      <c r="B41" s="41" t="inlineStr">
        <is>
          <t>青森</t>
        </is>
      </c>
      <c r="C41" s="40">
        <f>SUMIF($G$3:$N$3,"滅失",G41:N41)-O41</f>
        <v/>
      </c>
      <c r="D41" s="40">
        <f>SUMIF($G$3:$N$3,"損傷",G41:N41)-P41</f>
        <v/>
      </c>
      <c r="E41" s="40">
        <f>SUMIF($G$3:$N$3,"失踪",G41:N41)-Q41</f>
        <v/>
      </c>
      <c r="F41" s="40">
        <f>SUM(O41:Q41)-R41</f>
        <v/>
      </c>
      <c r="G41" s="41" t="n"/>
      <c r="H41" s="38" t="n">
        <v>3</v>
      </c>
      <c r="I41" s="41" t="n"/>
      <c r="J41" s="38" t="n">
        <v>1</v>
      </c>
      <c r="K41" s="41" t="n"/>
      <c r="L41" s="38" t="n">
        <v>4</v>
      </c>
      <c r="M41" s="41" t="n"/>
      <c r="N41" s="41" t="n"/>
      <c r="O41" s="38" t="n">
        <v>4</v>
      </c>
      <c r="P41" s="38" t="n">
        <v>4</v>
      </c>
      <c r="Q41" s="41" t="n"/>
      <c r="R41" s="38" t="n">
        <v>8</v>
      </c>
      <c r="S41" s="41" t="n"/>
      <c r="T41" s="41" t="n"/>
      <c r="U41" s="41" t="n"/>
    </row>
    <row r="42">
      <c r="A42" s="41" t="inlineStr">
        <is>
          <t>本州北部西海岸</t>
        </is>
      </c>
      <c r="B42" s="41" t="inlineStr">
        <is>
          <t>計</t>
        </is>
      </c>
      <c r="C42" s="40">
        <f>SUMIF($G$3:$N$3,"滅失",G42:N42)-O42</f>
        <v/>
      </c>
      <c r="D42" s="40">
        <f>SUMIF($G$3:$N$3,"損傷",G42:N42)-P42</f>
        <v/>
      </c>
      <c r="E42" s="40">
        <f>SUMIF($G$3:$N$3,"失踪",G42:N42)-Q42</f>
        <v/>
      </c>
      <c r="F42" s="40">
        <f>SUM(O42:Q42)-R42</f>
        <v/>
      </c>
      <c r="G42" s="41" t="n"/>
      <c r="H42" s="38" t="n">
        <v>12</v>
      </c>
      <c r="I42" s="38" t="n">
        <v>4</v>
      </c>
      <c r="J42" s="38" t="n">
        <v>5</v>
      </c>
      <c r="K42" s="41" t="n"/>
      <c r="L42" s="38" t="n">
        <v>11</v>
      </c>
      <c r="M42" s="38" t="n">
        <v>1</v>
      </c>
      <c r="N42" s="41" t="n"/>
      <c r="O42" s="38" t="n">
        <v>15</v>
      </c>
      <c r="P42" s="38" t="n">
        <v>18</v>
      </c>
      <c r="Q42" s="41" t="n"/>
      <c r="R42" s="38" t="n">
        <v>33</v>
      </c>
      <c r="S42" s="41" t="n"/>
      <c r="T42" s="41" t="n"/>
      <c r="U42" s="41" t="n"/>
    </row>
    <row r="43">
      <c r="A43" s="41" t="inlineStr">
        <is>
          <t>本州北部東海岸</t>
        </is>
      </c>
      <c r="B43" s="41" t="inlineStr">
        <is>
          <t>宮城</t>
        </is>
      </c>
      <c r="C43" s="40">
        <f>SUMIF($G$3:$N$3,"滅失",G43:N43)-O43</f>
        <v/>
      </c>
      <c r="D43" s="40">
        <f>SUMIF($G$3:$N$3,"損傷",G43:N43)-P43</f>
        <v/>
      </c>
      <c r="E43" s="40">
        <f>SUMIF($G$3:$N$3,"失踪",G43:N43)-Q43</f>
        <v/>
      </c>
      <c r="F43" s="40">
        <f>SUM(O43:Q43)-R43</f>
        <v/>
      </c>
      <c r="G43" s="41" t="n"/>
      <c r="H43" s="38" t="n">
        <v>4</v>
      </c>
      <c r="I43" s="38" t="n">
        <v>1</v>
      </c>
      <c r="J43" s="38" t="n">
        <v>2</v>
      </c>
      <c r="K43" s="41" t="n"/>
      <c r="L43" s="41" t="n"/>
      <c r="M43" s="38" t="n">
        <v>1</v>
      </c>
      <c r="N43" s="41" t="n"/>
      <c r="O43" s="38" t="n">
        <v>1</v>
      </c>
      <c r="P43" s="38" t="n">
        <v>7</v>
      </c>
      <c r="Q43" s="41" t="n"/>
      <c r="R43" s="38" t="n">
        <v>8</v>
      </c>
      <c r="S43" s="41" t="n"/>
      <c r="T43" s="41" t="n"/>
      <c r="U43" s="41" t="n"/>
    </row>
    <row r="44">
      <c r="A44" s="41" t="inlineStr">
        <is>
          <t>本州北部東海岸</t>
        </is>
      </c>
      <c r="B44" s="41" t="inlineStr">
        <is>
          <t>岩手</t>
        </is>
      </c>
      <c r="C44" s="40">
        <f>SUMIF($G$3:$N$3,"滅失",G44:N44)-O44</f>
        <v/>
      </c>
      <c r="D44" s="40">
        <f>SUMIF($G$3:$N$3,"損傷",G44:N44)-P44</f>
        <v/>
      </c>
      <c r="E44" s="40">
        <f>SUMIF($G$3:$N$3,"失踪",G44:N44)-Q44</f>
        <v/>
      </c>
      <c r="F44" s="40">
        <f>SUM(O44:Q44)-R44</f>
        <v/>
      </c>
      <c r="G44" s="41" t="n"/>
      <c r="H44" s="38" t="n">
        <v>2</v>
      </c>
      <c r="I44" s="41" t="n"/>
      <c r="J44" s="41" t="n"/>
      <c r="K44" s="41" t="n"/>
      <c r="L44" s="41" t="n"/>
      <c r="M44" s="41" t="n"/>
      <c r="N44" s="41" t="n"/>
      <c r="O44" s="41" t="n"/>
      <c r="P44" s="38" t="n">
        <v>2</v>
      </c>
      <c r="Q44" s="41" t="n"/>
      <c r="R44" s="38" t="n">
        <v>2</v>
      </c>
      <c r="S44" s="41" t="n"/>
      <c r="T44" s="41" t="n"/>
      <c r="U44" s="41" t="n"/>
    </row>
    <row r="45">
      <c r="A45" s="41" t="inlineStr">
        <is>
          <t>本州北部東海岸</t>
        </is>
      </c>
      <c r="B45" s="41" t="inlineStr">
        <is>
          <t>計</t>
        </is>
      </c>
      <c r="C45" s="40">
        <f>SUMIF($G$3:$N$3,"滅失",G45:N45)-O45</f>
        <v/>
      </c>
      <c r="D45" s="40">
        <f>SUMIF($G$3:$N$3,"損傷",G45:N45)-P45</f>
        <v/>
      </c>
      <c r="E45" s="40">
        <f>SUMIF($G$3:$N$3,"失踪",G45:N45)-Q45</f>
        <v/>
      </c>
      <c r="F45" s="40">
        <f>SUM(O45:Q45)-R45</f>
        <v/>
      </c>
      <c r="G45" s="41" t="n"/>
      <c r="H45" s="38" t="n">
        <v>6</v>
      </c>
      <c r="I45" s="38" t="n">
        <v>1</v>
      </c>
      <c r="J45" s="38" t="n">
        <v>2</v>
      </c>
      <c r="K45" s="41" t="n"/>
      <c r="L45" s="41" t="n"/>
      <c r="M45" s="38" t="n">
        <v>1</v>
      </c>
      <c r="N45" s="41" t="n"/>
      <c r="O45" s="38" t="n">
        <v>1</v>
      </c>
      <c r="P45" s="38" t="n">
        <v>9</v>
      </c>
      <c r="Q45" s="41" t="n"/>
      <c r="R45" s="38" t="n">
        <v>10</v>
      </c>
      <c r="S45" s="41" t="n"/>
      <c r="T45" s="41" t="n"/>
      <c r="U45" s="41" t="n"/>
    </row>
    <row r="46">
      <c r="A46" s="41" t="inlineStr">
        <is>
          <t>四國南海岸</t>
        </is>
      </c>
      <c r="B46" s="41" t="inlineStr">
        <is>
          <t>徳島</t>
        </is>
      </c>
      <c r="C46" s="40">
        <f>SUMIF($G$3:$N$3,"滅失",G46:N46)-O46</f>
        <v/>
      </c>
      <c r="D46" s="40">
        <f>SUMIF($G$3:$N$3,"損傷",G46:N46)-P46</f>
        <v/>
      </c>
      <c r="E46" s="40">
        <f>SUMIF($G$3:$N$3,"失踪",G46:N46)-Q46</f>
        <v/>
      </c>
      <c r="F46" s="40">
        <f>SUM(O46:Q46)-R46</f>
        <v/>
      </c>
      <c r="G46" s="41" t="n"/>
      <c r="H46" s="38" t="n">
        <v>5</v>
      </c>
      <c r="I46" s="38" t="n">
        <v>1</v>
      </c>
      <c r="J46" s="38" t="n">
        <v>1</v>
      </c>
      <c r="K46" s="41" t="n"/>
      <c r="L46" s="41" t="n"/>
      <c r="M46" s="38" t="n">
        <v>1</v>
      </c>
      <c r="N46" s="41" t="n"/>
      <c r="O46" s="38" t="n">
        <v>1</v>
      </c>
      <c r="P46" s="38" t="n">
        <v>7</v>
      </c>
      <c r="Q46" s="41" t="n"/>
      <c r="R46" s="38" t="n">
        <v>8</v>
      </c>
      <c r="S46" s="41" t="n"/>
      <c r="T46" s="41" t="n"/>
      <c r="U46" s="41" t="n"/>
    </row>
    <row r="47">
      <c r="A47" s="41" t="inlineStr">
        <is>
          <t>四國南海岸</t>
        </is>
      </c>
      <c r="B47" s="41" t="inlineStr">
        <is>
          <t>高知</t>
        </is>
      </c>
      <c r="C47" s="40">
        <f>SUMIF($G$3:$N$3,"滅失",G47:N47)-O47</f>
        <v/>
      </c>
      <c r="D47" s="40">
        <f>SUMIF($G$3:$N$3,"損傷",G47:N47)-P47</f>
        <v/>
      </c>
      <c r="E47" s="40">
        <f>SUMIF($G$3:$N$3,"失踪",G47:N47)-Q47</f>
        <v/>
      </c>
      <c r="F47" s="40">
        <f>SUM(O47:Q47)-R47</f>
        <v/>
      </c>
      <c r="G47" s="41" t="n"/>
      <c r="H47" s="41" t="n"/>
      <c r="I47" s="41" t="n"/>
      <c r="J47" s="38" t="n">
        <v>3</v>
      </c>
      <c r="K47" s="41" t="n"/>
      <c r="L47" s="41" t="n"/>
      <c r="M47" s="41" t="n"/>
      <c r="N47" s="41" t="n"/>
      <c r="O47" s="41" t="n"/>
      <c r="P47" s="38" t="n">
        <v>3</v>
      </c>
      <c r="Q47" s="41" t="n"/>
      <c r="R47" s="38" t="n">
        <v>3</v>
      </c>
      <c r="S47" s="41" t="n"/>
      <c r="T47" s="41" t="n"/>
      <c r="U47" s="41" t="n"/>
    </row>
    <row r="48">
      <c r="A48" s="41" t="inlineStr">
        <is>
          <t>四國南海岸</t>
        </is>
      </c>
      <c r="B48" s="41" t="inlineStr">
        <is>
          <t>計</t>
        </is>
      </c>
      <c r="C48" s="40">
        <f>SUMIF($G$3:$N$3,"滅失",G48:N48)-O48</f>
        <v/>
      </c>
      <c r="D48" s="40">
        <f>SUMIF($G$3:$N$3,"損傷",G48:N48)-P48</f>
        <v/>
      </c>
      <c r="E48" s="40">
        <f>SUMIF($G$3:$N$3,"失踪",G48:N48)-Q48</f>
        <v/>
      </c>
      <c r="F48" s="40">
        <f>SUM(O48:Q48)-R48</f>
        <v/>
      </c>
      <c r="G48" s="41" t="n"/>
      <c r="H48" s="38" t="n">
        <v>5</v>
      </c>
      <c r="I48" s="38" t="n">
        <v>1</v>
      </c>
      <c r="J48" s="38" t="n">
        <v>4</v>
      </c>
      <c r="K48" s="41" t="n"/>
      <c r="L48" s="41" t="n"/>
      <c r="M48" s="38" t="n">
        <v>1</v>
      </c>
      <c r="N48" s="41" t="n"/>
      <c r="O48" s="38" t="n">
        <v>1</v>
      </c>
      <c r="P48" s="38" t="n">
        <v>10</v>
      </c>
      <c r="Q48" s="41" t="n"/>
      <c r="R48" s="38" t="n">
        <v>11</v>
      </c>
      <c r="S48" s="41" t="n"/>
      <c r="T48" s="41" t="n"/>
      <c r="U48" s="41" t="n"/>
    </row>
    <row r="49">
      <c r="A49" s="41" t="inlineStr">
        <is>
          <t>四國北海岸</t>
        </is>
      </c>
      <c r="B49" s="41" t="inlineStr">
        <is>
          <t>香川</t>
        </is>
      </c>
      <c r="C49" s="40">
        <f>SUMIF($G$3:$N$3,"滅失",G49:N49)-O49</f>
        <v/>
      </c>
      <c r="D49" s="40">
        <f>SUMIF($G$3:$N$3,"損傷",G49:N49)-P49</f>
        <v/>
      </c>
      <c r="E49" s="40">
        <f>SUMIF($G$3:$N$3,"失踪",G49:N49)-Q49</f>
        <v/>
      </c>
      <c r="F49" s="40">
        <f>SUM(O49:Q49)-R49</f>
        <v/>
      </c>
      <c r="G49" s="41" t="n"/>
      <c r="H49" s="38" t="n">
        <v>31</v>
      </c>
      <c r="I49" s="41" t="n"/>
      <c r="J49" s="38" t="n">
        <v>15</v>
      </c>
      <c r="K49" s="41" t="n"/>
      <c r="L49" s="38" t="n">
        <v>2</v>
      </c>
      <c r="M49" s="41" t="n"/>
      <c r="N49" s="41" t="n"/>
      <c r="O49" s="38" t="n">
        <v>2</v>
      </c>
      <c r="P49" s="38" t="n">
        <v>46</v>
      </c>
      <c r="Q49" s="41" t="n"/>
      <c r="R49" s="38" t="n">
        <v>48</v>
      </c>
      <c r="S49" s="41" t="n"/>
      <c r="T49" s="41" t="n"/>
      <c r="U49" s="41" t="n"/>
    </row>
    <row r="50">
      <c r="A50" s="41" t="inlineStr">
        <is>
          <t>四國北海岸</t>
        </is>
      </c>
      <c r="B50" s="41" t="inlineStr">
        <is>
          <t>愛媛</t>
        </is>
      </c>
      <c r="C50" s="40">
        <f>SUMIF($G$3:$N$3,"滅失",G50:N50)-O50</f>
        <v/>
      </c>
      <c r="D50" s="40">
        <f>SUMIF($G$3:$N$3,"損傷",G50:N50)-P50</f>
        <v/>
      </c>
      <c r="E50" s="40">
        <f>SUMIF($G$3:$N$3,"失踪",G50:N50)-Q50</f>
        <v/>
      </c>
      <c r="F50" s="40">
        <f>SUM(O50:Q50)-R50</f>
        <v/>
      </c>
      <c r="G50" s="38" t="n">
        <v>2</v>
      </c>
      <c r="H50" s="38" t="n">
        <v>21</v>
      </c>
      <c r="I50" s="38" t="n">
        <v>4</v>
      </c>
      <c r="J50" s="38" t="n">
        <v>7</v>
      </c>
      <c r="K50" s="41" t="n"/>
      <c r="L50" s="38" t="n">
        <v>2</v>
      </c>
      <c r="M50" s="38" t="n">
        <v>1</v>
      </c>
      <c r="N50" s="41" t="n"/>
      <c r="O50" s="38" t="n">
        <v>8</v>
      </c>
      <c r="P50" s="38" t="n">
        <v>29</v>
      </c>
      <c r="Q50" s="41" t="n"/>
      <c r="R50" s="38" t="n">
        <v>37</v>
      </c>
      <c r="S50" s="41" t="n"/>
      <c r="T50" s="41" t="n"/>
      <c r="U50" s="41" t="n"/>
    </row>
    <row r="51">
      <c r="A51" s="41" t="inlineStr">
        <is>
          <t>四國北海岸</t>
        </is>
      </c>
      <c r="B51" s="41" t="inlineStr">
        <is>
          <t>計</t>
        </is>
      </c>
      <c r="C51" s="40">
        <f>SUMIF($G$3:$N$3,"滅失",G51:N51)-O51</f>
        <v/>
      </c>
      <c r="D51" s="40">
        <f>SUMIF($G$3:$N$3,"損傷",G51:N51)-P51</f>
        <v/>
      </c>
      <c r="E51" s="40">
        <f>SUMIF($G$3:$N$3,"失踪",G51:N51)-Q51</f>
        <v/>
      </c>
      <c r="F51" s="40">
        <f>SUM(O51:Q51)-R51</f>
        <v/>
      </c>
      <c r="G51" s="38" t="n">
        <v>2</v>
      </c>
      <c r="H51" s="38" t="n">
        <v>52</v>
      </c>
      <c r="I51" s="38" t="n">
        <v>4</v>
      </c>
      <c r="J51" s="38" t="n">
        <v>22</v>
      </c>
      <c r="K51" s="41" t="n"/>
      <c r="L51" s="38" t="n">
        <v>4</v>
      </c>
      <c r="M51" s="38" t="n">
        <v>1</v>
      </c>
      <c r="N51" s="41" t="n"/>
      <c r="O51" s="38" t="n">
        <v>10</v>
      </c>
      <c r="P51" s="38" t="n">
        <v>75</v>
      </c>
      <c r="Q51" s="41" t="n"/>
      <c r="R51" s="38" t="n">
        <v>85</v>
      </c>
      <c r="S51" s="41" t="n"/>
      <c r="T51" s="41" t="n"/>
      <c r="U51" s="41" t="n"/>
    </row>
    <row r="52">
      <c r="A52" s="41" t="inlineStr">
        <is>
          <t>九州南海岸</t>
        </is>
      </c>
      <c r="B52" s="41" t="inlineStr">
        <is>
          <t>長崎</t>
        </is>
      </c>
      <c r="C52" s="40">
        <f>SUMIF($G$3:$N$3,"滅失",G52:N52)-O52</f>
        <v/>
      </c>
      <c r="D52" s="40">
        <f>SUMIF($G$3:$N$3,"損傷",G52:N52)-P52</f>
        <v/>
      </c>
      <c r="E52" s="40">
        <f>SUMIF($G$3:$N$3,"失踪",G52:N52)-Q52</f>
        <v/>
      </c>
      <c r="F52" s="40">
        <f>SUM(O52:Q52)-R52</f>
        <v/>
      </c>
      <c r="G52" s="38" t="n">
        <v>3</v>
      </c>
      <c r="H52" s="38" t="n">
        <v>13</v>
      </c>
      <c r="I52" s="38" t="n">
        <v>19</v>
      </c>
      <c r="J52" s="38" t="n">
        <v>14</v>
      </c>
      <c r="K52" s="41" t="n"/>
      <c r="L52" s="38" t="n">
        <v>8</v>
      </c>
      <c r="M52" s="38" t="n">
        <v>4</v>
      </c>
      <c r="N52" s="41" t="n"/>
      <c r="O52" s="38" t="n">
        <v>30</v>
      </c>
      <c r="P52" s="38" t="n">
        <v>31</v>
      </c>
      <c r="Q52" s="41" t="n"/>
      <c r="R52" s="38" t="n">
        <v>61</v>
      </c>
      <c r="S52" s="41" t="n"/>
      <c r="T52" s="41" t="n"/>
      <c r="U52" s="41" t="n"/>
    </row>
    <row r="53">
      <c r="A53" s="41" t="inlineStr">
        <is>
          <t>九州南海岸</t>
        </is>
      </c>
      <c r="B53" s="41" t="inlineStr">
        <is>
          <t>大分</t>
        </is>
      </c>
      <c r="C53" s="40">
        <f>SUMIF($G$3:$N$3,"滅失",G53:N53)-O53</f>
        <v/>
      </c>
      <c r="D53" s="40">
        <f>SUMIF($G$3:$N$3,"損傷",G53:N53)-P53</f>
        <v/>
      </c>
      <c r="E53" s="40">
        <f>SUMIF($G$3:$N$3,"失踪",G53:N53)-Q53</f>
        <v/>
      </c>
      <c r="F53" s="40">
        <f>SUM(O53:Q53)-R53</f>
        <v/>
      </c>
      <c r="G53" s="41" t="n"/>
      <c r="H53" s="38" t="n">
        <v>5</v>
      </c>
      <c r="I53" s="38" t="n">
        <v>2</v>
      </c>
      <c r="J53" s="38" t="n">
        <v>1</v>
      </c>
      <c r="K53" s="41" t="n"/>
      <c r="L53" s="38" t="n">
        <v>3</v>
      </c>
      <c r="M53" s="38" t="n">
        <v>2</v>
      </c>
      <c r="N53" s="41" t="n"/>
      <c r="O53" s="38" t="n">
        <v>5</v>
      </c>
      <c r="P53" s="38" t="n">
        <v>8</v>
      </c>
      <c r="Q53" s="41" t="n"/>
      <c r="R53" s="38" t="n">
        <v>13</v>
      </c>
      <c r="S53" s="41" t="n"/>
      <c r="T53" s="41" t="n"/>
      <c r="U53" s="41" t="n"/>
    </row>
    <row r="54">
      <c r="A54" s="41" t="inlineStr">
        <is>
          <t>九州南海岸</t>
        </is>
      </c>
      <c r="B54" s="41" t="inlineStr">
        <is>
          <t>宮崎</t>
        </is>
      </c>
      <c r="C54" s="40">
        <f>SUMIF($G$3:$N$3,"滅失",G54:N54)-O54</f>
        <v/>
      </c>
      <c r="D54" s="40">
        <f>SUMIF($G$3:$N$3,"損傷",G54:N54)-P54</f>
        <v/>
      </c>
      <c r="E54" s="40">
        <f>SUMIF($G$3:$N$3,"失踪",G54:N54)-Q54</f>
        <v/>
      </c>
      <c r="F54" s="40">
        <f>SUM(O54:Q54)-R54</f>
        <v/>
      </c>
      <c r="G54" s="38" t="n">
        <v>1</v>
      </c>
      <c r="H54" s="38" t="n">
        <v>3</v>
      </c>
      <c r="I54" s="38" t="n">
        <v>2</v>
      </c>
      <c r="J54" s="38" t="n">
        <v>4</v>
      </c>
      <c r="K54" s="41" t="n"/>
      <c r="L54" s="38" t="n">
        <v>2</v>
      </c>
      <c r="M54" s="38" t="n">
        <v>1</v>
      </c>
      <c r="N54" s="41" t="n"/>
      <c r="O54" s="38" t="n">
        <v>5</v>
      </c>
      <c r="P54" s="38" t="n">
        <v>8</v>
      </c>
      <c r="Q54" s="41" t="n"/>
      <c r="R54" s="38" t="n">
        <v>13</v>
      </c>
      <c r="S54" s="41" t="n"/>
      <c r="T54" s="41" t="n"/>
      <c r="U54" s="41" t="n"/>
    </row>
    <row r="55">
      <c r="A55" s="41" t="inlineStr">
        <is>
          <t>九州南海岸</t>
        </is>
      </c>
      <c r="B55" s="41" t="inlineStr">
        <is>
          <t>鹿児島</t>
        </is>
      </c>
      <c r="C55" s="40">
        <f>SUMIF($G$3:$N$3,"滅失",G55:N55)-O55</f>
        <v/>
      </c>
      <c r="D55" s="40">
        <f>SUMIF($G$3:$N$3,"損傷",G55:N55)-P55</f>
        <v/>
      </c>
      <c r="E55" s="40">
        <f>SUMIF($G$3:$N$3,"失踪",G55:N55)-Q55</f>
        <v/>
      </c>
      <c r="F55" s="40">
        <f>SUM(O55:Q55)-R55</f>
        <v/>
      </c>
      <c r="G55" s="38" t="n">
        <v>2</v>
      </c>
      <c r="H55" s="38" t="n">
        <v>5</v>
      </c>
      <c r="I55" s="38" t="n">
        <v>2</v>
      </c>
      <c r="J55" s="38" t="n">
        <v>1</v>
      </c>
      <c r="K55" s="41" t="n"/>
      <c r="L55" s="41" t="n"/>
      <c r="M55" s="41" t="n"/>
      <c r="N55" s="41" t="n"/>
      <c r="O55" s="38" t="n">
        <v>4</v>
      </c>
      <c r="P55" s="38" t="n">
        <v>6</v>
      </c>
      <c r="Q55" s="41" t="n"/>
      <c r="R55" s="38" t="n">
        <v>10</v>
      </c>
      <c r="S55" s="41" t="n"/>
      <c r="T55" s="41" t="n"/>
      <c r="U55" s="41" t="n"/>
    </row>
    <row r="56">
      <c r="A56" s="41" t="inlineStr">
        <is>
          <t>九州南海岸</t>
        </is>
      </c>
      <c r="B56" s="41" t="inlineStr">
        <is>
          <t>計</t>
        </is>
      </c>
      <c r="C56" s="40">
        <f>SUMIF($G$3:$N$3,"滅失",G56:N56)-O56</f>
        <v/>
      </c>
      <c r="D56" s="40">
        <f>SUMIF($G$3:$N$3,"損傷",G56:N56)-P56</f>
        <v/>
      </c>
      <c r="E56" s="40">
        <f>SUMIF($G$3:$N$3,"失踪",G56:N56)-Q56</f>
        <v/>
      </c>
      <c r="F56" s="40">
        <f>SUM(O56:Q56)-R56</f>
        <v/>
      </c>
      <c r="G56" s="38" t="n">
        <v>6</v>
      </c>
      <c r="H56" s="38" t="n">
        <v>26</v>
      </c>
      <c r="I56" s="38" t="n">
        <v>25</v>
      </c>
      <c r="J56" s="38" t="n">
        <v>20</v>
      </c>
      <c r="K56" s="41" t="n"/>
      <c r="L56" s="38" t="n">
        <v>13</v>
      </c>
      <c r="M56" s="38" t="n">
        <v>7</v>
      </c>
      <c r="N56" s="41" t="n"/>
      <c r="O56" s="38" t="n">
        <v>44</v>
      </c>
      <c r="P56" s="38" t="n">
        <v>53</v>
      </c>
      <c r="Q56" s="41" t="n"/>
      <c r="R56" s="38" t="n">
        <v>97</v>
      </c>
      <c r="S56" s="41" t="n"/>
      <c r="T56" s="41" t="n"/>
      <c r="U56" s="41" t="n"/>
    </row>
    <row r="57">
      <c r="A57" s="41" t="inlineStr">
        <is>
          <t>九州北海岸</t>
        </is>
      </c>
      <c r="B57" s="41" t="inlineStr">
        <is>
          <t>佐賀</t>
        </is>
      </c>
      <c r="C57" s="40">
        <f>SUMIF($G$3:$N$3,"滅失",G57:N57)-O57</f>
        <v/>
      </c>
      <c r="D57" s="40">
        <f>SUMIF($G$3:$N$3,"損傷",G57:N57)-P57</f>
        <v/>
      </c>
      <c r="E57" s="40">
        <f>SUMIF($G$3:$N$3,"失踪",G57:N57)-Q57</f>
        <v/>
      </c>
      <c r="F57" s="40">
        <f>SUM(O57:Q57)-R57</f>
        <v/>
      </c>
      <c r="G57" s="41" t="n"/>
      <c r="H57" s="41" t="n"/>
      <c r="I57" s="38" t="n">
        <v>1</v>
      </c>
      <c r="J57" s="38" t="n">
        <v>2</v>
      </c>
      <c r="K57" s="41" t="n"/>
      <c r="L57" s="41" t="n"/>
      <c r="M57" s="41" t="n"/>
      <c r="N57" s="41" t="n"/>
      <c r="O57" s="38" t="n">
        <v>1</v>
      </c>
      <c r="P57" s="38" t="n">
        <v>2</v>
      </c>
      <c r="Q57" s="41" t="n"/>
      <c r="R57" s="38" t="n">
        <v>3</v>
      </c>
      <c r="S57" s="41" t="n"/>
      <c r="T57" s="41" t="n"/>
      <c r="U57" s="41" t="n"/>
    </row>
    <row r="58">
      <c r="A58" s="41" t="inlineStr">
        <is>
          <t>九州北海岸</t>
        </is>
      </c>
      <c r="B58" s="41" t="inlineStr">
        <is>
          <t>福岡</t>
        </is>
      </c>
      <c r="C58" s="40">
        <f>SUMIF($G$3:$N$3,"滅失",G58:N58)-O58</f>
        <v/>
      </c>
      <c r="D58" s="40">
        <f>SUMIF($G$3:$N$3,"損傷",G58:N58)-P58</f>
        <v/>
      </c>
      <c r="E58" s="40">
        <f>SUMIF($G$3:$N$3,"失踪",G58:N58)-Q58</f>
        <v/>
      </c>
      <c r="F58" s="40">
        <f>SUM(O58:Q58)-R58</f>
        <v/>
      </c>
      <c r="G58" s="38" t="n">
        <v>3</v>
      </c>
      <c r="H58" s="38" t="n">
        <v>47</v>
      </c>
      <c r="I58" s="38" t="n">
        <v>5</v>
      </c>
      <c r="J58" s="38" t="n">
        <v>10</v>
      </c>
      <c r="K58" s="41" t="n"/>
      <c r="L58" s="38" t="n">
        <v>3</v>
      </c>
      <c r="M58" s="41" t="n"/>
      <c r="N58" s="41" t="n"/>
      <c r="O58" s="38" t="n">
        <v>11</v>
      </c>
      <c r="P58" s="38" t="n">
        <v>57</v>
      </c>
      <c r="Q58" s="41" t="n"/>
      <c r="R58" s="38" t="n">
        <v>68</v>
      </c>
      <c r="S58" s="41" t="n"/>
      <c r="T58" s="41" t="n"/>
      <c r="U58" s="41" t="n"/>
    </row>
    <row r="59">
      <c r="A59" s="41" t="inlineStr">
        <is>
          <t>九州北海岸</t>
        </is>
      </c>
      <c r="B59" s="41" t="inlineStr">
        <is>
          <t>熊本</t>
        </is>
      </c>
      <c r="C59" s="40">
        <f>SUMIF($G$3:$N$3,"滅失",G59:N59)-O59</f>
        <v/>
      </c>
      <c r="D59" s="40">
        <f>SUMIF($G$3:$N$3,"損傷",G59:N59)-P59</f>
        <v/>
      </c>
      <c r="E59" s="40">
        <f>SUMIF($G$3:$N$3,"失踪",G59:N59)-Q59</f>
        <v/>
      </c>
      <c r="F59" s="40">
        <f>SUM(O59:Q59)-R59</f>
        <v/>
      </c>
      <c r="G59" s="41" t="n"/>
      <c r="H59" s="38" t="n">
        <v>2</v>
      </c>
      <c r="I59" s="41" t="n"/>
      <c r="J59" s="41" t="n"/>
      <c r="K59" s="41" t="n"/>
      <c r="L59" s="41" t="n"/>
      <c r="M59" s="41" t="n"/>
      <c r="N59" s="41" t="n"/>
      <c r="O59" s="41" t="n"/>
      <c r="P59" s="38" t="n">
        <v>2</v>
      </c>
      <c r="Q59" s="41" t="n"/>
      <c r="R59" s="38" t="n">
        <v>2</v>
      </c>
      <c r="S59" s="41" t="n"/>
      <c r="T59" s="41" t="n"/>
      <c r="U59" s="41" t="n"/>
    </row>
    <row r="60">
      <c r="A60" s="41" t="inlineStr">
        <is>
          <t>九州北海岸</t>
        </is>
      </c>
      <c r="B60" s="41" t="inlineStr">
        <is>
          <t>計</t>
        </is>
      </c>
      <c r="C60" s="40">
        <f>SUMIF($G$3:$N$3,"滅失",G60:N60)-O60</f>
        <v/>
      </c>
      <c r="D60" s="40">
        <f>SUMIF($G$3:$N$3,"損傷",G60:N60)-P60</f>
        <v/>
      </c>
      <c r="E60" s="40">
        <f>SUMIF($G$3:$N$3,"失踪",G60:N60)-Q60</f>
        <v/>
      </c>
      <c r="F60" s="40">
        <f>SUM(O60:Q60)-R60</f>
        <v/>
      </c>
      <c r="G60" s="38" t="n">
        <v>3</v>
      </c>
      <c r="H60" s="38" t="n">
        <v>49</v>
      </c>
      <c r="I60" s="38" t="n">
        <v>6</v>
      </c>
      <c r="J60" s="38" t="n">
        <v>12</v>
      </c>
      <c r="K60" s="41" t="n"/>
      <c r="L60" s="38" t="n">
        <v>3</v>
      </c>
      <c r="M60" s="41" t="n"/>
      <c r="N60" s="41" t="n"/>
      <c r="O60" s="38" t="n">
        <v>12</v>
      </c>
      <c r="P60" s="38" t="n">
        <v>61</v>
      </c>
      <c r="Q60" s="41" t="n"/>
      <c r="R60" s="38" t="n">
        <v>73</v>
      </c>
      <c r="S60" s="41" t="n"/>
      <c r="T60" s="41" t="n"/>
      <c r="U60" s="41" t="n"/>
    </row>
    <row r="61">
      <c r="A61" s="41" t="inlineStr">
        <is>
          <t>沖縄沿海</t>
        </is>
      </c>
      <c r="B61" s="41" t="n"/>
      <c r="C61" s="40">
        <f>SUMIF($G$3:$N$3,"滅失",G61:N61)-O61</f>
        <v/>
      </c>
      <c r="D61" s="40">
        <f>SUMIF($G$3:$N$3,"損傷",G61:N61)-P61</f>
        <v/>
      </c>
      <c r="E61" s="40">
        <f>SUMIF($G$3:$N$3,"失踪",G61:N61)-Q61</f>
        <v/>
      </c>
      <c r="F61" s="40">
        <f>SUM(O61:Q61)-R61</f>
        <v/>
      </c>
      <c r="G61" s="41" t="n"/>
      <c r="H61" s="41" t="n"/>
      <c r="I61" s="41" t="n"/>
      <c r="J61" s="38" t="n">
        <v>1</v>
      </c>
      <c r="K61" s="41" t="n"/>
      <c r="L61" s="38" t="n">
        <v>3</v>
      </c>
      <c r="M61" s="41" t="n"/>
      <c r="N61" s="41" t="n"/>
      <c r="O61" s="38" t="n">
        <v>3</v>
      </c>
      <c r="P61" s="38" t="n">
        <v>1</v>
      </c>
      <c r="Q61" s="41" t="n"/>
      <c r="R61" s="38" t="n">
        <v>4</v>
      </c>
      <c r="S61" s="41" t="n"/>
      <c r="T61" s="41" t="n"/>
      <c r="U61" s="41" t="n"/>
    </row>
    <row r="62">
      <c r="A62" s="41" t="inlineStr">
        <is>
          <t>北海道沿海</t>
        </is>
      </c>
      <c r="B62" s="41" t="n"/>
      <c r="C62" s="40">
        <f>SUMIF($G$3:$N$3,"滅失",G62:N62)-O62</f>
        <v/>
      </c>
      <c r="D62" s="40">
        <f>SUMIF($G$3:$N$3,"損傷",G62:N62)-P62</f>
        <v/>
      </c>
      <c r="E62" s="40">
        <f>SUMIF($G$3:$N$3,"失踪",G62:N62)-Q62</f>
        <v/>
      </c>
      <c r="F62" s="40">
        <f>SUM(O62:Q62)-R62</f>
        <v/>
      </c>
      <c r="G62" s="38" t="n">
        <v>6</v>
      </c>
      <c r="H62" s="38" t="n">
        <v>47</v>
      </c>
      <c r="I62" s="38" t="n">
        <v>2</v>
      </c>
      <c r="J62" s="38" t="n">
        <v>3</v>
      </c>
      <c r="K62" s="41" t="n"/>
      <c r="L62" s="38" t="n">
        <v>4</v>
      </c>
      <c r="M62" s="38" t="n">
        <v>5</v>
      </c>
      <c r="N62" s="41" t="n"/>
      <c r="O62" s="38" t="n">
        <v>12</v>
      </c>
      <c r="P62" s="38" t="n">
        <v>55</v>
      </c>
      <c r="Q62" s="41" t="n"/>
      <c r="R62" s="38" t="n">
        <v>67</v>
      </c>
      <c r="S62" s="41" t="n"/>
      <c r="T62" s="41" t="n"/>
      <c r="U62" s="41" t="n"/>
    </row>
    <row r="63">
      <c r="A63" s="41" t="inlineStr">
        <is>
          <t>其他</t>
        </is>
      </c>
      <c r="B63" s="41" t="n"/>
      <c r="C63" s="40">
        <f>SUMIF($G$3:$N$3,"滅失",G63:N63)-O63</f>
        <v/>
      </c>
      <c r="D63" s="40">
        <f>SUMIF($G$3:$N$3,"損傷",G63:N63)-P63</f>
        <v/>
      </c>
      <c r="E63" s="40">
        <f>SUMIF($G$3:$N$3,"失踪",G63:N63)-Q63</f>
        <v/>
      </c>
      <c r="F63" s="40">
        <f>SUM(O63:Q63)-R63</f>
        <v/>
      </c>
      <c r="G63" s="38" t="n">
        <v>2</v>
      </c>
      <c r="H63" s="38" t="n">
        <v>67</v>
      </c>
      <c r="I63" s="38" t="n">
        <v>10</v>
      </c>
      <c r="J63" s="38" t="n">
        <v>10</v>
      </c>
      <c r="K63" s="41" t="n"/>
      <c r="L63" s="38" t="n">
        <v>6</v>
      </c>
      <c r="M63" s="38" t="n">
        <v>8</v>
      </c>
      <c r="N63" s="41" t="n"/>
      <c r="O63" s="38" t="n">
        <v>18</v>
      </c>
      <c r="P63" s="38" t="n">
        <v>85</v>
      </c>
      <c r="Q63" s="41" t="n"/>
      <c r="R63" s="38" t="n">
        <v>103</v>
      </c>
      <c r="S63" s="41" t="n"/>
      <c r="T63" s="41" t="n"/>
      <c r="U63" s="41" t="n"/>
    </row>
    <row r="64">
      <c r="A64" s="41" t="inlineStr">
        <is>
          <t>總計</t>
        </is>
      </c>
      <c r="B64" s="41" t="n"/>
      <c r="C64" s="40">
        <f>SUMIF($G$3:$N$3,"滅失",G64:N64)-O64</f>
        <v/>
      </c>
      <c r="D64" s="40">
        <f>SUMIF($G$3:$N$3,"損傷",G64:N64)-P64</f>
        <v/>
      </c>
      <c r="E64" s="40">
        <f>SUMIF($G$3:$N$3,"失踪",G64:N64)-Q64</f>
        <v/>
      </c>
      <c r="F64" s="40">
        <f>SUM(O64:Q64)-R64</f>
        <v/>
      </c>
      <c r="G64" s="38" t="n">
        <v>31</v>
      </c>
      <c r="H64" s="38" t="n">
        <v>490</v>
      </c>
      <c r="I64" s="38" t="n">
        <v>80</v>
      </c>
      <c r="J64" s="38" t="n">
        <v>152</v>
      </c>
      <c r="K64" s="41" t="n"/>
      <c r="L64" s="38" t="n">
        <v>105</v>
      </c>
      <c r="M64" s="38" t="n">
        <v>44</v>
      </c>
      <c r="N64" s="41" t="n"/>
      <c r="O64" s="38" t="n">
        <v>216</v>
      </c>
      <c r="P64" s="38" t="n">
        <v>686</v>
      </c>
      <c r="Q64" s="41" t="n"/>
      <c r="R64" s="38" t="n">
        <v>902</v>
      </c>
      <c r="S64" s="41" t="n"/>
      <c r="T64" s="41" t="n"/>
      <c r="U64" s="41" t="n"/>
    </row>
    <row r="65">
      <c r="A65" s="41" t="inlineStr">
        <is>
          <t>明治38年</t>
        </is>
      </c>
      <c r="B65" s="41" t="n"/>
      <c r="C65" s="40">
        <f>SUMIF($G$3:$N$3,"滅失",G65:N65)-O65</f>
        <v/>
      </c>
      <c r="D65" s="40">
        <f>SUMIF($G$3:$N$3,"損傷",G65:N65)-P65</f>
        <v/>
      </c>
      <c r="E65" s="40">
        <f>SUMIF($G$3:$N$3,"失踪",G65:N65)-Q65</f>
        <v/>
      </c>
      <c r="F65" s="40">
        <f>SUM(O65:Q65)-R65</f>
        <v/>
      </c>
      <c r="G65" s="38" t="n">
        <v>60</v>
      </c>
      <c r="H65" s="38" t="n">
        <v>465</v>
      </c>
      <c r="I65" s="38" t="n">
        <v>118</v>
      </c>
      <c r="J65" s="38" t="n">
        <v>217</v>
      </c>
      <c r="K65" s="41" t="n"/>
      <c r="L65" s="38" t="n">
        <v>149</v>
      </c>
      <c r="M65" s="38" t="n">
        <v>107</v>
      </c>
      <c r="N65" s="41" t="n"/>
      <c r="O65" s="38" t="n">
        <v>327</v>
      </c>
      <c r="P65" s="38" t="n">
        <v>789</v>
      </c>
      <c r="Q65" s="41" t="n"/>
      <c r="R65" s="38" t="n">
        <v>1116</v>
      </c>
      <c r="S65" s="41" t="n"/>
      <c r="T65" s="41" t="n"/>
      <c r="U65" s="41" t="n"/>
    </row>
    <row r="66">
      <c r="A66" s="41" t="inlineStr">
        <is>
          <t>明治37年</t>
        </is>
      </c>
      <c r="B66" s="41" t="n"/>
      <c r="C66" s="40">
        <f>SUMIF($G$3:$N$3,"滅失",G66:N66)-O66</f>
        <v/>
      </c>
      <c r="D66" s="40">
        <f>SUMIF($G$3:$N$3,"損傷",G66:N66)-P66</f>
        <v/>
      </c>
      <c r="E66" s="40">
        <f>SUMIF($G$3:$N$3,"失踪",G66:N66)-Q66</f>
        <v/>
      </c>
      <c r="F66" s="40">
        <f>SUM(O66:Q66)-R66</f>
        <v/>
      </c>
      <c r="G66" s="38" t="n">
        <v>33</v>
      </c>
      <c r="H66" s="38" t="n">
        <v>355</v>
      </c>
      <c r="I66" s="38" t="n">
        <v>97</v>
      </c>
      <c r="J66" s="38" t="n">
        <v>189</v>
      </c>
      <c r="K66" s="41" t="n"/>
      <c r="L66" s="38" t="n">
        <v>97</v>
      </c>
      <c r="M66" s="38" t="n">
        <v>51</v>
      </c>
      <c r="N66" s="41" t="n"/>
      <c r="O66" s="38" t="n">
        <v>227</v>
      </c>
      <c r="P66" s="38" t="n">
        <v>595</v>
      </c>
      <c r="Q66" s="41" t="n"/>
      <c r="R66" s="38" t="n">
        <v>822</v>
      </c>
      <c r="S66" s="41" t="n"/>
      <c r="T66" s="41" t="n"/>
      <c r="U66" s="41" t="n"/>
    </row>
    <row r="67">
      <c r="A67" s="41" t="inlineStr">
        <is>
          <t>明治36年</t>
        </is>
      </c>
      <c r="B67" s="41" t="n"/>
      <c r="C67" s="40">
        <f>SUMIF($G$3:$N$3,"滅失",G67:N67)-O67</f>
        <v/>
      </c>
      <c r="D67" s="40">
        <f>SUMIF($G$3:$N$3,"損傷",G67:N67)-P67</f>
        <v/>
      </c>
      <c r="E67" s="40">
        <f>SUMIF($G$3:$N$3,"失踪",G67:N67)-Q67</f>
        <v/>
      </c>
      <c r="F67" s="40">
        <f>SUM(O67:Q67)-R67</f>
        <v/>
      </c>
      <c r="G67" s="38" t="n">
        <v>16</v>
      </c>
      <c r="H67" s="38" t="n">
        <v>235</v>
      </c>
      <c r="I67" s="38" t="n">
        <v>107</v>
      </c>
      <c r="J67" s="38" t="n">
        <v>119</v>
      </c>
      <c r="K67" s="38" t="n">
        <v>1</v>
      </c>
      <c r="L67" s="38" t="n">
        <v>108</v>
      </c>
      <c r="M67" s="38" t="n">
        <v>70</v>
      </c>
      <c r="N67" s="41" t="n"/>
      <c r="O67" s="38" t="n">
        <v>231</v>
      </c>
      <c r="P67" s="38" t="n">
        <v>424</v>
      </c>
      <c r="Q67" s="38" t="n">
        <v>1</v>
      </c>
      <c r="R67" s="38" t="n">
        <v>656</v>
      </c>
      <c r="S67" s="41" t="n"/>
      <c r="T67" s="41" t="n"/>
      <c r="U67" s="41" t="n"/>
    </row>
    <row r="68">
      <c r="A68" s="41" t="inlineStr">
        <is>
          <t>明治35年</t>
        </is>
      </c>
      <c r="B68" s="41" t="n"/>
      <c r="C68" s="40">
        <f>SUMIF($G$3:$N$3,"滅失",G68:N68)-O68</f>
        <v/>
      </c>
      <c r="D68" s="40">
        <f>SUMIF($G$3:$N$3,"損傷",G68:N68)-P68</f>
        <v/>
      </c>
      <c r="E68" s="40">
        <f>SUMIF($G$3:$N$3,"失踪",G68:N68)-Q68</f>
        <v/>
      </c>
      <c r="F68" s="40">
        <f>SUM(O68:Q68)-R68</f>
        <v/>
      </c>
      <c r="G68" s="38" t="n">
        <v>21</v>
      </c>
      <c r="H68" s="38" t="n">
        <v>164</v>
      </c>
      <c r="I68" s="38" t="n">
        <v>112</v>
      </c>
      <c r="J68" s="38" t="n">
        <v>150</v>
      </c>
      <c r="K68" s="38" t="n">
        <v>1</v>
      </c>
      <c r="L68" s="38" t="n">
        <v>219</v>
      </c>
      <c r="M68" s="38" t="n">
        <v>65</v>
      </c>
      <c r="N68" s="38" t="n">
        <v>3</v>
      </c>
      <c r="O68" s="38" t="n">
        <v>352</v>
      </c>
      <c r="P68" s="38" t="n">
        <v>379</v>
      </c>
      <c r="Q68" s="38" t="n">
        <v>4</v>
      </c>
      <c r="R68" s="38" t="n">
        <v>735</v>
      </c>
      <c r="S68" s="41" t="n"/>
      <c r="T68" s="41" t="n"/>
      <c r="U68" s="41" t="n"/>
    </row>
    <row r="69">
      <c r="A69" s="41" t="inlineStr">
        <is>
          <t>明治34年</t>
        </is>
      </c>
      <c r="B69" s="41" t="n"/>
      <c r="C69" s="40">
        <f>SUMIF($G$3:$N$3,"滅失",G69:N69)-O69</f>
        <v/>
      </c>
      <c r="D69" s="40">
        <f>SUMIF($G$3:$N$3,"損傷",G69:N69)-P69</f>
        <v/>
      </c>
      <c r="E69" s="40">
        <f>SUMIF($G$3:$N$3,"失踪",G69:N69)-Q69</f>
        <v/>
      </c>
      <c r="F69" s="40">
        <f>SUM(O69:Q69)-R69</f>
        <v/>
      </c>
      <c r="G69" s="38" t="n">
        <v>20</v>
      </c>
      <c r="H69" s="38" t="n">
        <v>174</v>
      </c>
      <c r="I69" s="38" t="n">
        <v>72</v>
      </c>
      <c r="J69" s="38" t="n">
        <v>109</v>
      </c>
      <c r="K69" s="41" t="n"/>
      <c r="L69" s="38" t="n">
        <v>150</v>
      </c>
      <c r="M69" s="38" t="n">
        <v>73</v>
      </c>
      <c r="N69" s="38" t="n">
        <v>5</v>
      </c>
      <c r="O69" s="38" t="n">
        <v>242</v>
      </c>
      <c r="P69" s="38" t="n">
        <v>356</v>
      </c>
      <c r="Q69" s="38" t="n">
        <v>5</v>
      </c>
      <c r="R69" s="38" t="n">
        <v>603</v>
      </c>
      <c r="S69" s="41" t="n"/>
      <c r="T69" s="41" t="n"/>
      <c r="U69" s="41" t="n"/>
    </row>
    <row r="70">
      <c r="A70" s="41" t="n"/>
      <c r="B70" s="41" t="n"/>
      <c r="C70" s="35" t="n"/>
      <c r="D70" s="35" t="n"/>
      <c r="E70" s="35" t="n"/>
      <c r="F70" s="35" t="n"/>
      <c r="G70" s="41" t="n"/>
      <c r="H70" s="41" t="n"/>
      <c r="I70" s="41" t="n"/>
      <c r="J70" s="41" t="n"/>
      <c r="K70" s="41" t="n"/>
      <c r="L70" s="41" t="n"/>
      <c r="M70" s="41" t="n"/>
      <c r="N70" s="41" t="n"/>
      <c r="O70" s="41" t="n"/>
      <c r="P70" s="41" t="n"/>
      <c r="Q70" s="41" t="n"/>
      <c r="R70" s="41" t="n"/>
      <c r="S70" s="41" t="n"/>
      <c r="T70" s="41" t="n"/>
      <c r="U70" s="41" t="n"/>
    </row>
    <row r="71">
      <c r="A71" s="41" t="n"/>
      <c r="B71" s="41" t="n"/>
      <c r="C71" s="35" t="n"/>
      <c r="D71" s="35" t="n"/>
      <c r="E71" s="35" t="n"/>
      <c r="F71" s="35" t="n"/>
      <c r="G71" s="41" t="n"/>
      <c r="H71" s="41" t="n"/>
      <c r="I71" s="41" t="n"/>
      <c r="J71" s="41" t="n"/>
      <c r="K71" s="41" t="n"/>
      <c r="L71" s="41" t="n"/>
      <c r="M71" s="41" t="n"/>
      <c r="N71" s="41" t="n"/>
      <c r="O71" s="41" t="n"/>
      <c r="P71" s="41" t="n"/>
      <c r="Q71" s="41" t="n"/>
      <c r="R71" s="41" t="n"/>
      <c r="S71" s="41" t="n"/>
      <c r="T71" s="41" t="n"/>
      <c r="U71" s="41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5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1" t="inlineStr">
        <is>
          <t>遭難地方</t>
        </is>
      </c>
      <c r="B1" s="41" t="inlineStr">
        <is>
          <t>府県</t>
        </is>
      </c>
      <c r="C1" s="41" t="inlineStr">
        <is>
          <t>汽船</t>
        </is>
      </c>
      <c r="D1" s="41" t="inlineStr">
        <is>
          <t>汽船</t>
        </is>
      </c>
      <c r="E1" s="41" t="inlineStr">
        <is>
          <t>帆船</t>
        </is>
      </c>
      <c r="F1" s="41" t="inlineStr">
        <is>
          <t>帆船</t>
        </is>
      </c>
      <c r="G1" s="41" t="inlineStr">
        <is>
          <t>帆船</t>
        </is>
      </c>
      <c r="H1" s="41" t="inlineStr">
        <is>
          <t>帆船</t>
        </is>
      </c>
      <c r="I1" s="41" t="inlineStr">
        <is>
          <t>帆船</t>
        </is>
      </c>
      <c r="J1" s="41" t="inlineStr">
        <is>
          <t>帆船</t>
        </is>
      </c>
      <c r="K1" s="41" t="inlineStr">
        <is>
          <t>合計</t>
        </is>
      </c>
      <c r="L1" s="41" t="inlineStr">
        <is>
          <t>合計</t>
        </is>
      </c>
      <c r="M1" s="41" t="inlineStr">
        <is>
          <t>合計</t>
        </is>
      </c>
      <c r="N1" s="41" t="inlineStr">
        <is>
          <t>合計</t>
        </is>
      </c>
    </row>
    <row r="2">
      <c r="A2" s="41" t="inlineStr"/>
      <c r="B2" s="41" t="inlineStr"/>
      <c r="C2" s="41" t="inlineStr"/>
      <c r="D2" s="41" t="inlineStr"/>
      <c r="E2" s="41" t="inlineStr">
        <is>
          <t>噸數船</t>
        </is>
      </c>
      <c r="F2" s="41" t="inlineStr">
        <is>
          <t>噸數船</t>
        </is>
      </c>
      <c r="G2" s="41" t="inlineStr">
        <is>
          <t>噸數船</t>
        </is>
      </c>
      <c r="H2" s="41" t="inlineStr">
        <is>
          <t>石數船</t>
        </is>
      </c>
      <c r="I2" s="41" t="inlineStr">
        <is>
          <t>石數船</t>
        </is>
      </c>
      <c r="J2" s="41" t="inlineStr">
        <is>
          <t>石數船</t>
        </is>
      </c>
      <c r="K2" s="41" t="inlineStr">
        <is>
          <t>滅失</t>
        </is>
      </c>
      <c r="L2" s="41" t="inlineStr">
        <is>
          <t>損傷</t>
        </is>
      </c>
      <c r="M2" s="41" t="inlineStr">
        <is>
          <t>失踪</t>
        </is>
      </c>
      <c r="N2" s="41" t="inlineStr">
        <is>
          <t>計</t>
        </is>
      </c>
    </row>
    <row r="3">
      <c r="A3" s="41" t="inlineStr"/>
      <c r="B3" s="41" t="inlineStr"/>
      <c r="C3" s="41" t="inlineStr">
        <is>
          <t>滅失</t>
        </is>
      </c>
      <c r="D3" s="41" t="inlineStr">
        <is>
          <t>損傷</t>
        </is>
      </c>
      <c r="E3" s="41" t="inlineStr">
        <is>
          <t>滅失</t>
        </is>
      </c>
      <c r="F3" s="41" t="inlineStr">
        <is>
          <t>損傷</t>
        </is>
      </c>
      <c r="G3" s="41" t="inlineStr">
        <is>
          <t>失踪</t>
        </is>
      </c>
      <c r="H3" s="41" t="inlineStr">
        <is>
          <t>滅失</t>
        </is>
      </c>
      <c r="I3" s="41" t="inlineStr">
        <is>
          <t>損傷</t>
        </is>
      </c>
      <c r="J3" s="41" t="inlineStr">
        <is>
          <t>失踪</t>
        </is>
      </c>
      <c r="K3" s="41" t="inlineStr"/>
      <c r="L3" s="41" t="inlineStr"/>
      <c r="M3" s="41" t="inlineStr"/>
      <c r="N3" s="41" t="inlineStr"/>
    </row>
    <row r="4">
      <c r="A4" s="41" t="inlineStr">
        <is>
          <t>本州中部南海岸</t>
        </is>
      </c>
      <c r="B4" s="41" t="inlineStr">
        <is>
          <t>東京</t>
        </is>
      </c>
      <c r="C4" s="41" t="n">
        <v>2</v>
      </c>
      <c r="D4" s="41" t="n">
        <v>8</v>
      </c>
      <c r="E4" s="41" t="n">
        <v>1</v>
      </c>
      <c r="F4" s="41" t="n">
        <v>1</v>
      </c>
      <c r="G4" s="41" t="inlineStr"/>
      <c r="H4" s="41" t="n">
        <v>1</v>
      </c>
      <c r="I4" s="41" t="n">
        <v>2</v>
      </c>
      <c r="J4" s="41" t="inlineStr"/>
      <c r="K4" s="41" t="n">
        <v>4</v>
      </c>
      <c r="L4" s="41" t="n">
        <v>11</v>
      </c>
      <c r="M4" s="41" t="inlineStr"/>
      <c r="N4" s="41" t="n">
        <v>15</v>
      </c>
    </row>
    <row r="5">
      <c r="A5" s="41" t="inlineStr">
        <is>
          <t>本州中部南海岸</t>
        </is>
      </c>
      <c r="B5" s="41" t="inlineStr">
        <is>
          <t>神奈川</t>
        </is>
      </c>
      <c r="C5" s="41" t="n">
        <v>1</v>
      </c>
      <c r="D5" s="41" t="n">
        <v>10</v>
      </c>
      <c r="E5" s="41" t="inlineStr"/>
      <c r="F5" s="41" t="inlineStr"/>
      <c r="G5" s="41" t="inlineStr"/>
      <c r="H5" s="41" t="n">
        <v>2</v>
      </c>
      <c r="I5" s="41" t="inlineStr"/>
      <c r="J5" s="41" t="inlineStr"/>
      <c r="K5" s="41" t="n">
        <v>3</v>
      </c>
      <c r="L5" s="41" t="n">
        <v>10</v>
      </c>
      <c r="M5" s="41" t="inlineStr"/>
      <c r="N5" s="41" t="n">
        <v>13</v>
      </c>
    </row>
    <row r="6">
      <c r="A6" s="41" t="inlineStr">
        <is>
          <t>本州中部南海岸</t>
        </is>
      </c>
      <c r="B6" s="41" t="inlineStr">
        <is>
          <t>埼玉</t>
        </is>
      </c>
      <c r="C6" s="41" t="inlineStr"/>
      <c r="D6" s="41" t="n">
        <v>1</v>
      </c>
      <c r="E6" s="41" t="inlineStr"/>
      <c r="F6" s="41" t="inlineStr"/>
      <c r="G6" s="41" t="inlineStr"/>
      <c r="H6" s="41" t="inlineStr"/>
      <c r="I6" s="41" t="inlineStr"/>
      <c r="J6" s="41" t="inlineStr"/>
      <c r="K6" s="41" t="inlineStr"/>
      <c r="L6" s="41" t="n">
        <v>1</v>
      </c>
      <c r="M6" s="41" t="inlineStr"/>
      <c r="N6" s="41" t="n">
        <v>1</v>
      </c>
    </row>
    <row r="7">
      <c r="A7" s="41" t="inlineStr">
        <is>
          <t>本州中部南海岸</t>
        </is>
      </c>
      <c r="B7" s="41" t="inlineStr">
        <is>
          <t>千葉</t>
        </is>
      </c>
      <c r="C7" s="41" t="n">
        <v>1</v>
      </c>
      <c r="D7" s="41" t="n">
        <v>5</v>
      </c>
      <c r="E7" s="41" t="n">
        <v>6</v>
      </c>
      <c r="F7" s="41" t="n">
        <v>2</v>
      </c>
      <c r="G7" s="41" t="inlineStr"/>
      <c r="H7" s="41" t="n">
        <v>1</v>
      </c>
      <c r="I7" s="41" t="inlineStr"/>
      <c r="J7" s="41" t="inlineStr"/>
      <c r="K7" s="41" t="n">
        <v>8</v>
      </c>
      <c r="L7" s="41" t="n">
        <v>7</v>
      </c>
      <c r="M7" s="41" t="inlineStr"/>
      <c r="N7" s="41" t="n">
        <v>15</v>
      </c>
    </row>
    <row r="8">
      <c r="A8" s="41" t="inlineStr">
        <is>
          <t>本州中部南海岸</t>
        </is>
      </c>
      <c r="B8" s="41" t="inlineStr">
        <is>
          <t>茨城</t>
        </is>
      </c>
      <c r="C8" s="41" t="inlineStr"/>
      <c r="D8" s="41" t="inlineStr"/>
      <c r="E8" s="41" t="inlineStr"/>
      <c r="F8" s="41" t="n">
        <v>1</v>
      </c>
      <c r="G8" s="41" t="inlineStr"/>
      <c r="H8" s="41" t="n">
        <v>1</v>
      </c>
      <c r="I8" s="41" t="inlineStr"/>
      <c r="J8" s="41" t="inlineStr"/>
      <c r="K8" s="41" t="n">
        <v>1</v>
      </c>
      <c r="L8" s="41" t="n">
        <v>1</v>
      </c>
      <c r="M8" s="41" t="inlineStr"/>
      <c r="N8" s="41" t="n">
        <v>2</v>
      </c>
    </row>
    <row r="9">
      <c r="A9" s="41" t="inlineStr">
        <is>
          <t>本州中部南海岸</t>
        </is>
      </c>
      <c r="B9" s="41" t="inlineStr">
        <is>
          <t>静岡</t>
        </is>
      </c>
      <c r="C9" s="41" t="inlineStr"/>
      <c r="D9" s="41" t="n">
        <v>4</v>
      </c>
      <c r="E9" s="41" t="n">
        <v>3</v>
      </c>
      <c r="F9" s="41" t="n">
        <v>9</v>
      </c>
      <c r="G9" s="41" t="inlineStr"/>
      <c r="H9" s="41" t="n">
        <v>1</v>
      </c>
      <c r="I9" s="41" t="inlineStr"/>
      <c r="J9" s="41" t="inlineStr"/>
      <c r="K9" s="41" t="n">
        <v>4</v>
      </c>
      <c r="L9" s="41" t="n">
        <v>13</v>
      </c>
      <c r="M9" s="41" t="inlineStr"/>
      <c r="N9" s="41" t="n">
        <v>17</v>
      </c>
    </row>
    <row r="10">
      <c r="A10" s="41" t="inlineStr">
        <is>
          <t>本州中部南海岸</t>
        </is>
      </c>
      <c r="B10" s="41" t="inlineStr">
        <is>
          <t>愛知</t>
        </is>
      </c>
      <c r="C10" s="41" t="inlineStr"/>
      <c r="D10" s="41" t="n">
        <v>1</v>
      </c>
      <c r="E10" s="41" t="inlineStr"/>
      <c r="F10" s="41" t="n">
        <v>3</v>
      </c>
      <c r="G10" s="41" t="inlineStr"/>
      <c r="H10" s="41" t="n">
        <v>2</v>
      </c>
      <c r="I10" s="41" t="inlineStr"/>
      <c r="J10" s="41" t="inlineStr"/>
      <c r="K10" s="41" t="n">
        <v>2</v>
      </c>
      <c r="L10" s="41" t="n">
        <v>4</v>
      </c>
      <c r="M10" s="41" t="inlineStr"/>
      <c r="N10" s="41" t="n">
        <v>6</v>
      </c>
    </row>
    <row r="11">
      <c r="A11" s="41" t="inlineStr">
        <is>
          <t>本州中部南海岸</t>
        </is>
      </c>
      <c r="B11" s="41" t="inlineStr">
        <is>
          <t>三重</t>
        </is>
      </c>
      <c r="C11" s="41" t="n">
        <v>1</v>
      </c>
      <c r="D11" s="41" t="n">
        <v>4</v>
      </c>
      <c r="E11" s="41" t="inlineStr"/>
      <c r="F11" s="41" t="n">
        <v>2</v>
      </c>
      <c r="G11" s="41" t="inlineStr"/>
      <c r="H11" s="41" t="inlineStr"/>
      <c r="I11" s="41" t="inlineStr"/>
      <c r="J11" s="41" t="inlineStr"/>
      <c r="K11" s="41" t="n">
        <v>1</v>
      </c>
      <c r="L11" s="41" t="n">
        <v>6</v>
      </c>
      <c r="M11" s="41" t="inlineStr"/>
      <c r="N11" s="41" t="n">
        <v>7</v>
      </c>
    </row>
    <row r="12">
      <c r="A12" s="41" t="inlineStr">
        <is>
          <t>本州中部南海岸</t>
        </is>
      </c>
      <c r="B12" s="41" t="inlineStr">
        <is>
          <t>滋賀</t>
        </is>
      </c>
      <c r="C12" s="41" t="inlineStr"/>
      <c r="D12" s="41" t="inlineStr"/>
      <c r="E12" s="41" t="inlineStr"/>
      <c r="F12" s="41" t="inlineStr"/>
      <c r="G12" s="41" t="inlineStr"/>
      <c r="H12" s="41" t="n">
        <v>2</v>
      </c>
      <c r="I12" s="41" t="inlineStr"/>
      <c r="J12" s="41" t="inlineStr"/>
      <c r="K12" s="41" t="n">
        <v>2</v>
      </c>
      <c r="L12" s="41" t="inlineStr"/>
      <c r="M12" s="41" t="inlineStr"/>
      <c r="N12" s="41" t="n">
        <v>2</v>
      </c>
    </row>
    <row r="13">
      <c r="A13" s="41" t="inlineStr">
        <is>
          <t>本州中部南海岸</t>
        </is>
      </c>
      <c r="B13" s="41" t="inlineStr">
        <is>
          <t>計</t>
        </is>
      </c>
      <c r="C13" s="41" t="n">
        <v>5</v>
      </c>
      <c r="D13" s="41" t="n">
        <v>33</v>
      </c>
      <c r="E13" s="41" t="n">
        <v>10</v>
      </c>
      <c r="F13" s="41" t="n">
        <v>18</v>
      </c>
      <c r="G13" s="41" t="inlineStr"/>
      <c r="H13" s="41" t="n">
        <v>10</v>
      </c>
      <c r="I13" s="41" t="n">
        <v>2</v>
      </c>
      <c r="J13" s="41" t="inlineStr"/>
      <c r="K13" s="41" t="n">
        <v>25</v>
      </c>
      <c r="L13" s="41" t="n">
        <v>53</v>
      </c>
      <c r="M13" s="41" t="inlineStr"/>
      <c r="N13" s="41" t="n">
        <v>78</v>
      </c>
    </row>
    <row r="14">
      <c r="A14" s="41" t="inlineStr">
        <is>
          <t>本州西部南海岸</t>
        </is>
      </c>
      <c r="B14" s="41" t="inlineStr">
        <is>
          <t>大阪</t>
        </is>
      </c>
      <c r="C14" s="41" t="n">
        <v>2</v>
      </c>
      <c r="D14" s="41" t="n">
        <v>75</v>
      </c>
      <c r="E14" s="41" t="n">
        <v>2</v>
      </c>
      <c r="F14" s="41" t="n">
        <v>6</v>
      </c>
      <c r="G14" s="41" t="inlineStr"/>
      <c r="H14" s="41" t="n">
        <v>7</v>
      </c>
      <c r="I14" s="41" t="n">
        <v>5</v>
      </c>
      <c r="J14" s="41" t="inlineStr"/>
      <c r="K14" s="41" t="n">
        <v>11</v>
      </c>
      <c r="L14" s="41" t="n">
        <v>86</v>
      </c>
      <c r="M14" s="41" t="inlineStr"/>
      <c r="N14" s="41" t="n">
        <v>97</v>
      </c>
    </row>
    <row r="15">
      <c r="A15" s="41" t="inlineStr">
        <is>
          <t>本州西部南海岸</t>
        </is>
      </c>
      <c r="B15" s="41" t="inlineStr">
        <is>
          <t>和歌山</t>
        </is>
      </c>
      <c r="C15" s="41" t="n">
        <v>1</v>
      </c>
      <c r="D15" s="41" t="n">
        <v>9</v>
      </c>
      <c r="E15" s="41" t="inlineStr"/>
      <c r="F15" s="41" t="n">
        <v>1</v>
      </c>
      <c r="G15" s="41" t="inlineStr"/>
      <c r="H15" s="41" t="n">
        <v>3</v>
      </c>
      <c r="I15" s="41" t="n">
        <v>1</v>
      </c>
      <c r="J15" s="41" t="inlineStr"/>
      <c r="K15" s="41" t="n">
        <v>4</v>
      </c>
      <c r="L15" s="41" t="n">
        <v>11</v>
      </c>
      <c r="M15" s="41" t="inlineStr"/>
      <c r="N15" s="41" t="n">
        <v>15</v>
      </c>
    </row>
    <row r="16">
      <c r="A16" s="41" t="inlineStr">
        <is>
          <t>本州西部南海岸</t>
        </is>
      </c>
      <c r="B16" s="41" t="inlineStr">
        <is>
          <t>兵庫</t>
        </is>
      </c>
      <c r="C16" s="41" t="n">
        <v>1</v>
      </c>
      <c r="D16" s="41" t="n">
        <v>30</v>
      </c>
      <c r="E16" s="41" t="n">
        <v>3</v>
      </c>
      <c r="F16" s="41" t="n">
        <v>4</v>
      </c>
      <c r="G16" s="41" t="inlineStr"/>
      <c r="H16" s="41" t="n">
        <v>14</v>
      </c>
      <c r="I16" s="41" t="n">
        <v>6</v>
      </c>
      <c r="J16" s="41" t="inlineStr"/>
      <c r="K16" s="41" t="n">
        <v>18</v>
      </c>
      <c r="L16" s="41" t="n">
        <v>40</v>
      </c>
      <c r="M16" s="41" t="inlineStr"/>
      <c r="N16" s="41" t="n">
        <v>58</v>
      </c>
    </row>
    <row r="17">
      <c r="A17" s="41" t="inlineStr">
        <is>
          <t>本州西部南海岸</t>
        </is>
      </c>
      <c r="B17" s="41" t="inlineStr">
        <is>
          <t>岡山</t>
        </is>
      </c>
      <c r="C17" s="41" t="n">
        <v>1</v>
      </c>
      <c r="D17" s="41" t="n">
        <v>6</v>
      </c>
      <c r="E17" s="41" t="inlineStr"/>
      <c r="F17" s="41" t="n">
        <v>3</v>
      </c>
      <c r="G17" s="41" t="inlineStr"/>
      <c r="H17" s="41" t="inlineStr"/>
      <c r="I17" s="41" t="inlineStr"/>
      <c r="J17" s="41" t="inlineStr"/>
      <c r="K17" s="41" t="n">
        <v>1</v>
      </c>
      <c r="L17" s="41" t="n">
        <v>9</v>
      </c>
      <c r="M17" s="41" t="inlineStr"/>
      <c r="N17" s="41" t="n">
        <v>10</v>
      </c>
    </row>
    <row r="18">
      <c r="A18" s="41" t="inlineStr">
        <is>
          <t>本州西部南海岸</t>
        </is>
      </c>
      <c r="B18" s="41" t="inlineStr">
        <is>
          <t>広島</t>
        </is>
      </c>
      <c r="C18" s="41" t="inlineStr"/>
      <c r="D18" s="41" t="n">
        <v>23</v>
      </c>
      <c r="E18" s="41" t="n">
        <v>2</v>
      </c>
      <c r="F18" s="41" t="n">
        <v>6</v>
      </c>
      <c r="G18" s="41" t="inlineStr"/>
      <c r="H18" s="41" t="n">
        <v>1</v>
      </c>
      <c r="I18" s="41" t="inlineStr"/>
      <c r="J18" s="41" t="inlineStr"/>
      <c r="K18" s="41" t="n">
        <v>3</v>
      </c>
      <c r="L18" s="41" t="n">
        <v>29</v>
      </c>
      <c r="M18" s="41" t="inlineStr"/>
      <c r="N18" s="41" t="n">
        <v>32</v>
      </c>
    </row>
    <row r="19">
      <c r="A19" s="41" t="inlineStr">
        <is>
          <t>本州西部南海岸</t>
        </is>
      </c>
      <c r="B19" s="41" t="inlineStr">
        <is>
          <t>山口</t>
        </is>
      </c>
      <c r="C19" s="41" t="n">
        <v>1</v>
      </c>
      <c r="D19" s="41" t="n">
        <v>38</v>
      </c>
      <c r="E19" s="41" t="n">
        <v>7</v>
      </c>
      <c r="F19" s="41" t="n">
        <v>31</v>
      </c>
      <c r="G19" s="41" t="inlineStr"/>
      <c r="H19" s="41" t="n">
        <v>12</v>
      </c>
      <c r="I19" s="41" t="n">
        <v>5</v>
      </c>
      <c r="J19" s="41" t="inlineStr"/>
      <c r="K19" s="41" t="n">
        <v>20</v>
      </c>
      <c r="L19" s="41" t="n">
        <v>74</v>
      </c>
      <c r="M19" s="41" t="inlineStr"/>
      <c r="N19" s="41" t="n">
        <v>94</v>
      </c>
    </row>
    <row r="20">
      <c r="A20" s="41" t="inlineStr">
        <is>
          <t>本州西部北海岸</t>
        </is>
      </c>
      <c r="B20" s="41" t="inlineStr">
        <is>
          <t>計</t>
        </is>
      </c>
      <c r="C20" s="41" t="n">
        <v>6</v>
      </c>
      <c r="D20" s="41" t="n">
        <v>181</v>
      </c>
      <c r="E20" s="41" t="n">
        <v>14</v>
      </c>
      <c r="F20" s="41" t="n">
        <v>51</v>
      </c>
      <c r="G20" s="41" t="inlineStr"/>
      <c r="H20" s="41" t="n">
        <v>37</v>
      </c>
      <c r="I20" s="41" t="n">
        <v>17</v>
      </c>
      <c r="J20" s="41" t="inlineStr"/>
      <c r="K20" s="41" t="n">
        <v>57</v>
      </c>
      <c r="L20" s="41" t="n">
        <v>249</v>
      </c>
      <c r="M20" s="41" t="inlineStr"/>
      <c r="N20" s="41" t="n">
        <v>306</v>
      </c>
    </row>
    <row r="21">
      <c r="A21" s="41" t="inlineStr">
        <is>
          <t>本州中部北海岸</t>
        </is>
      </c>
      <c r="B21" s="41" t="inlineStr">
        <is>
          <t>島根</t>
        </is>
      </c>
      <c r="C21" s="41" t="inlineStr"/>
      <c r="D21" s="41" t="n">
        <v>8</v>
      </c>
      <c r="E21" s="41" t="inlineStr"/>
      <c r="F21" s="41" t="n">
        <v>2</v>
      </c>
      <c r="G21" s="41" t="inlineStr"/>
      <c r="H21" s="41" t="n">
        <v>3</v>
      </c>
      <c r="I21" s="41" t="inlineStr"/>
      <c r="J21" s="41" t="inlineStr"/>
      <c r="K21" s="41" t="n">
        <v>3</v>
      </c>
      <c r="L21" s="41" t="n">
        <v>10</v>
      </c>
      <c r="M21" s="41" t="inlineStr"/>
      <c r="N21" s="41" t="n">
        <v>13</v>
      </c>
    </row>
    <row r="22">
      <c r="A22" s="41" t="inlineStr">
        <is>
          <t>本州中部北海岸</t>
        </is>
      </c>
      <c r="B22" s="41" t="inlineStr">
        <is>
          <t>鳥取</t>
        </is>
      </c>
      <c r="C22" s="41" t="inlineStr"/>
      <c r="D22" s="41" t="inlineStr"/>
      <c r="E22" s="41" t="inlineStr"/>
      <c r="F22" s="41" t="inlineStr"/>
      <c r="G22" s="41" t="inlineStr"/>
      <c r="H22" s="41" t="n">
        <v>1</v>
      </c>
      <c r="I22" s="41" t="inlineStr"/>
      <c r="J22" s="41" t="inlineStr"/>
      <c r="K22" s="41" t="n">
        <v>1</v>
      </c>
      <c r="L22" s="41" t="inlineStr"/>
      <c r="M22" s="41" t="inlineStr"/>
      <c r="N22" s="41" t="n">
        <v>1</v>
      </c>
    </row>
    <row r="23">
      <c r="A23" s="41" t="inlineStr">
        <is>
          <t>本州中部北海岸</t>
        </is>
      </c>
      <c r="B23" s="41" t="inlineStr">
        <is>
          <t>福井</t>
        </is>
      </c>
      <c r="C23" s="41" t="inlineStr"/>
      <c r="D23" s="41" t="n">
        <v>1</v>
      </c>
      <c r="E23" s="41" t="n">
        <v>1</v>
      </c>
      <c r="F23" s="41" t="inlineStr"/>
      <c r="G23" s="41" t="inlineStr"/>
      <c r="H23" s="41" t="n">
        <v>3</v>
      </c>
      <c r="I23" s="41" t="inlineStr"/>
      <c r="J23" s="41" t="inlineStr"/>
      <c r="K23" s="41" t="n">
        <v>4</v>
      </c>
      <c r="L23" s="41" t="n">
        <v>1</v>
      </c>
      <c r="M23" s="41" t="inlineStr"/>
      <c r="N23" s="41" t="n">
        <v>5</v>
      </c>
    </row>
    <row r="24">
      <c r="A24" s="41" t="inlineStr">
        <is>
          <t>本州中部北海岸</t>
        </is>
      </c>
      <c r="B24" s="41" t="inlineStr">
        <is>
          <t>石川</t>
        </is>
      </c>
      <c r="C24" s="41" t="n">
        <v>1</v>
      </c>
      <c r="D24" s="41" t="n">
        <v>1</v>
      </c>
      <c r="E24" s="41" t="n">
        <v>2</v>
      </c>
      <c r="F24" s="41" t="n">
        <v>2</v>
      </c>
      <c r="G24" s="41" t="inlineStr"/>
      <c r="H24" s="41" t="n">
        <v>5</v>
      </c>
      <c r="I24" s="41" t="n">
        <v>1</v>
      </c>
      <c r="J24" s="41" t="inlineStr"/>
      <c r="K24" s="41" t="n">
        <v>8</v>
      </c>
      <c r="L24" s="41" t="n">
        <v>4</v>
      </c>
      <c r="M24" s="41" t="inlineStr"/>
      <c r="N24" s="41" t="n">
        <v>12</v>
      </c>
    </row>
    <row r="25">
      <c r="A25" s="41" t="inlineStr">
        <is>
          <t>本州中部北海岸</t>
        </is>
      </c>
      <c r="B25" s="41" t="inlineStr">
        <is>
          <t>富山</t>
        </is>
      </c>
      <c r="C25" s="41" t="inlineStr"/>
      <c r="D25" s="41" t="n">
        <v>2</v>
      </c>
      <c r="E25" s="41" t="inlineStr"/>
      <c r="F25" s="41" t="inlineStr"/>
      <c r="G25" s="41" t="inlineStr"/>
      <c r="H25" s="41" t="n">
        <v>2</v>
      </c>
      <c r="I25" s="41" t="inlineStr"/>
      <c r="J25" s="41" t="inlineStr"/>
      <c r="K25" s="41" t="n">
        <v>2</v>
      </c>
      <c r="L25" s="41" t="n">
        <v>2</v>
      </c>
      <c r="M25" s="41" t="inlineStr"/>
      <c r="N25" s="41" t="n">
        <v>4</v>
      </c>
    </row>
    <row r="26">
      <c r="A26" s="41" t="inlineStr">
        <is>
          <t>本州中部北海岸</t>
        </is>
      </c>
      <c r="B26" s="41" t="inlineStr">
        <is>
          <t>計</t>
        </is>
      </c>
      <c r="C26" s="41" t="n">
        <v>1</v>
      </c>
      <c r="D26" s="41" t="n">
        <v>12</v>
      </c>
      <c r="E26" s="41" t="n">
        <v>3</v>
      </c>
      <c r="F26" s="41" t="n">
        <v>4</v>
      </c>
      <c r="G26" s="41" t="inlineStr"/>
      <c r="H26" s="41" t="n">
        <v>14</v>
      </c>
      <c r="I26" s="41" t="n">
        <v>1</v>
      </c>
      <c r="J26" s="41" t="inlineStr"/>
      <c r="K26" s="41" t="n">
        <v>18</v>
      </c>
      <c r="L26" s="41" t="n">
        <v>17</v>
      </c>
      <c r="M26" s="41" t="inlineStr"/>
      <c r="N26" s="41" t="n">
        <v>35</v>
      </c>
    </row>
    <row r="27">
      <c r="A27" s="41" t="inlineStr">
        <is>
          <t>本州北部西海岸</t>
        </is>
      </c>
      <c r="B27" s="41" t="inlineStr">
        <is>
          <t>新潟</t>
        </is>
      </c>
      <c r="C27" s="41" t="inlineStr"/>
      <c r="D27" s="41" t="n">
        <v>5</v>
      </c>
      <c r="E27" s="41" t="n">
        <v>3</v>
      </c>
      <c r="F27" s="41" t="n">
        <v>2</v>
      </c>
      <c r="G27" s="41" t="inlineStr"/>
      <c r="H27" s="41" t="n">
        <v>6</v>
      </c>
      <c r="I27" s="41" t="n">
        <v>1</v>
      </c>
      <c r="J27" s="41" t="inlineStr"/>
      <c r="K27" s="41" t="n">
        <v>9</v>
      </c>
      <c r="L27" s="41" t="n">
        <v>8</v>
      </c>
      <c r="M27" s="41" t="inlineStr"/>
      <c r="N27" s="41" t="n">
        <v>17</v>
      </c>
    </row>
    <row r="28">
      <c r="A28" s="41" t="inlineStr">
        <is>
          <t>本州北部西海岸</t>
        </is>
      </c>
      <c r="B28" s="41" t="inlineStr">
        <is>
          <t>福島</t>
        </is>
      </c>
      <c r="C28" s="41" t="inlineStr"/>
      <c r="D28" s="41" t="n">
        <v>1</v>
      </c>
      <c r="E28" s="41" t="inlineStr"/>
      <c r="F28" s="41" t="inlineStr"/>
      <c r="G28" s="41" t="inlineStr"/>
      <c r="H28" s="41" t="inlineStr"/>
      <c r="I28" s="41" t="inlineStr"/>
      <c r="J28" s="41" t="inlineStr"/>
      <c r="K28" s="41" t="inlineStr"/>
      <c r="L28" s="41" t="n">
        <v>1</v>
      </c>
      <c r="M28" s="41" t="inlineStr"/>
      <c r="N28" s="41" t="n">
        <v>1</v>
      </c>
    </row>
    <row r="29">
      <c r="A29" s="41" t="inlineStr">
        <is>
          <t>本州北部西海岸</t>
        </is>
      </c>
      <c r="B29" s="41" t="inlineStr">
        <is>
          <t>山形</t>
        </is>
      </c>
      <c r="C29" s="41" t="inlineStr"/>
      <c r="D29" s="41" t="inlineStr"/>
      <c r="E29" s="41" t="n">
        <v>1</v>
      </c>
      <c r="F29" s="41" t="inlineStr"/>
      <c r="G29" s="41" t="inlineStr"/>
      <c r="H29" s="41" t="inlineStr"/>
      <c r="I29" s="41" t="inlineStr"/>
      <c r="J29" s="41" t="inlineStr"/>
      <c r="K29" s="41" t="n">
        <v>1</v>
      </c>
      <c r="L29" s="41" t="inlineStr"/>
      <c r="M29" s="41" t="inlineStr"/>
      <c r="N29" s="41" t="n">
        <v>1</v>
      </c>
    </row>
    <row r="30">
      <c r="A30" s="41" t="inlineStr">
        <is>
          <t>本州北部西海岸</t>
        </is>
      </c>
      <c r="B30" s="41" t="inlineStr">
        <is>
          <t>秋田</t>
        </is>
      </c>
      <c r="C30" s="41" t="inlineStr"/>
      <c r="D30" s="41" t="n">
        <v>3</v>
      </c>
      <c r="E30" s="41" t="inlineStr"/>
      <c r="F30" s="41" t="n">
        <v>2</v>
      </c>
      <c r="G30" s="41" t="inlineStr"/>
      <c r="H30" s="41" t="n">
        <v>1</v>
      </c>
      <c r="I30" s="41" t="inlineStr"/>
      <c r="J30" s="41" t="inlineStr"/>
      <c r="K30" s="41" t="n">
        <v>1</v>
      </c>
      <c r="L30" s="41" t="n">
        <v>5</v>
      </c>
      <c r="M30" s="41" t="inlineStr"/>
      <c r="N30" s="41" t="n">
        <v>6</v>
      </c>
    </row>
    <row r="31">
      <c r="A31" s="41" t="inlineStr">
        <is>
          <t>本州北部西海岸</t>
        </is>
      </c>
      <c r="B31" s="41" t="inlineStr">
        <is>
          <t>青森</t>
        </is>
      </c>
      <c r="C31" s="41" t="inlineStr"/>
      <c r="D31" s="41" t="n">
        <v>3</v>
      </c>
      <c r="E31" s="41" t="inlineStr"/>
      <c r="F31" s="41" t="n">
        <v>1</v>
      </c>
      <c r="G31" s="41" t="inlineStr"/>
      <c r="H31" s="41" t="n">
        <v>4</v>
      </c>
      <c r="I31" s="41" t="inlineStr"/>
      <c r="J31" s="41" t="inlineStr"/>
      <c r="K31" s="41" t="n">
        <v>4</v>
      </c>
      <c r="L31" s="41" t="n">
        <v>4</v>
      </c>
      <c r="M31" s="41" t="inlineStr"/>
      <c r="N31" s="41" t="n">
        <v>8</v>
      </c>
    </row>
    <row r="32">
      <c r="A32" s="41" t="inlineStr">
        <is>
          <t>本州北部西海岸</t>
        </is>
      </c>
      <c r="B32" s="41" t="inlineStr">
        <is>
          <t>計</t>
        </is>
      </c>
      <c r="C32" s="41" t="inlineStr"/>
      <c r="D32" s="41" t="n">
        <v>12</v>
      </c>
      <c r="E32" s="41" t="n">
        <v>4</v>
      </c>
      <c r="F32" s="41" t="n">
        <v>5</v>
      </c>
      <c r="G32" s="41" t="inlineStr"/>
      <c r="H32" s="41" t="n">
        <v>11</v>
      </c>
      <c r="I32" s="41" t="n">
        <v>1</v>
      </c>
      <c r="J32" s="41" t="inlineStr"/>
      <c r="K32" s="41" t="n">
        <v>15</v>
      </c>
      <c r="L32" s="41" t="n">
        <v>18</v>
      </c>
      <c r="M32" s="41" t="inlineStr"/>
      <c r="N32" s="41" t="n">
        <v>33</v>
      </c>
    </row>
    <row r="33">
      <c r="A33" s="41" t="inlineStr">
        <is>
          <t>本州北部東海岸</t>
        </is>
      </c>
      <c r="B33" s="41" t="inlineStr">
        <is>
          <t>宮城</t>
        </is>
      </c>
      <c r="C33" s="41" t="inlineStr"/>
      <c r="D33" s="41" t="n">
        <v>4</v>
      </c>
      <c r="E33" s="41" t="n">
        <v>1</v>
      </c>
      <c r="F33" s="41" t="n">
        <v>2</v>
      </c>
      <c r="G33" s="41" t="inlineStr"/>
      <c r="H33" s="41" t="inlineStr"/>
      <c r="I33" s="41" t="n">
        <v>1</v>
      </c>
      <c r="J33" s="41" t="inlineStr"/>
      <c r="K33" s="41" t="n">
        <v>1</v>
      </c>
      <c r="L33" s="41" t="n">
        <v>7</v>
      </c>
      <c r="M33" s="41" t="inlineStr"/>
      <c r="N33" s="41" t="n">
        <v>8</v>
      </c>
    </row>
    <row r="34">
      <c r="A34" s="41" t="inlineStr">
        <is>
          <t>本州北部東海岸</t>
        </is>
      </c>
      <c r="B34" s="41" t="inlineStr">
        <is>
          <t>岩手</t>
        </is>
      </c>
      <c r="C34" s="41" t="inlineStr"/>
      <c r="D34" s="41" t="n">
        <v>2</v>
      </c>
      <c r="E34" s="41" t="inlineStr"/>
      <c r="F34" s="41" t="inlineStr"/>
      <c r="G34" s="41" t="inlineStr"/>
      <c r="H34" s="41" t="inlineStr"/>
      <c r="I34" s="41" t="inlineStr"/>
      <c r="J34" s="41" t="inlineStr"/>
      <c r="K34" s="41" t="inlineStr"/>
      <c r="L34" s="41" t="n">
        <v>2</v>
      </c>
      <c r="M34" s="41" t="inlineStr"/>
      <c r="N34" s="41" t="n">
        <v>2</v>
      </c>
    </row>
    <row r="35">
      <c r="A35" s="41" t="inlineStr">
        <is>
          <t>本州北部東海岸</t>
        </is>
      </c>
      <c r="B35" s="41" t="inlineStr">
        <is>
          <t>計</t>
        </is>
      </c>
      <c r="C35" s="41" t="inlineStr"/>
      <c r="D35" s="41" t="n">
        <v>6</v>
      </c>
      <c r="E35" s="41" t="n">
        <v>1</v>
      </c>
      <c r="F35" s="41" t="n">
        <v>2</v>
      </c>
      <c r="G35" s="41" t="inlineStr"/>
      <c r="H35" s="41" t="inlineStr"/>
      <c r="I35" s="41" t="n">
        <v>1</v>
      </c>
      <c r="J35" s="41" t="inlineStr"/>
      <c r="K35" s="41" t="n">
        <v>1</v>
      </c>
      <c r="L35" s="41" t="n">
        <v>9</v>
      </c>
      <c r="M35" s="41" t="inlineStr"/>
      <c r="N35" s="41" t="n">
        <v>10</v>
      </c>
    </row>
    <row r="36">
      <c r="A36" s="41" t="inlineStr">
        <is>
          <t>四國南海岸</t>
        </is>
      </c>
      <c r="B36" s="41" t="inlineStr">
        <is>
          <t>徳島</t>
        </is>
      </c>
      <c r="C36" s="41" t="inlineStr"/>
      <c r="D36" s="41" t="n">
        <v>5</v>
      </c>
      <c r="E36" s="41" t="n">
        <v>1</v>
      </c>
      <c r="F36" s="41" t="n">
        <v>1</v>
      </c>
      <c r="G36" s="41" t="inlineStr"/>
      <c r="H36" s="41" t="inlineStr"/>
      <c r="I36" s="41" t="n">
        <v>1</v>
      </c>
      <c r="J36" s="41" t="inlineStr"/>
      <c r="K36" s="41" t="n">
        <v>1</v>
      </c>
      <c r="L36" s="41" t="n">
        <v>7</v>
      </c>
      <c r="M36" s="41" t="inlineStr"/>
      <c r="N36" s="41" t="n">
        <v>8</v>
      </c>
    </row>
    <row r="37">
      <c r="A37" s="41" t="inlineStr">
        <is>
          <t>四國南海岸</t>
        </is>
      </c>
      <c r="B37" s="41" t="inlineStr">
        <is>
          <t>高知</t>
        </is>
      </c>
      <c r="C37" s="41" t="inlineStr"/>
      <c r="D37" s="41" t="inlineStr"/>
      <c r="E37" s="41" t="inlineStr"/>
      <c r="F37" s="41" t="n">
        <v>3</v>
      </c>
      <c r="G37" s="41" t="inlineStr"/>
      <c r="H37" s="41" t="inlineStr"/>
      <c r="I37" s="41" t="inlineStr"/>
      <c r="J37" s="41" t="inlineStr"/>
      <c r="K37" s="41" t="inlineStr"/>
      <c r="L37" s="41" t="n">
        <v>3</v>
      </c>
      <c r="M37" s="41" t="inlineStr"/>
      <c r="N37" s="41" t="n">
        <v>3</v>
      </c>
    </row>
    <row r="38">
      <c r="A38" s="41" t="inlineStr">
        <is>
          <t>四國南海岸</t>
        </is>
      </c>
      <c r="B38" s="41" t="inlineStr">
        <is>
          <t>計</t>
        </is>
      </c>
      <c r="C38" s="41" t="inlineStr"/>
      <c r="D38" s="41" t="n">
        <v>5</v>
      </c>
      <c r="E38" s="41" t="n">
        <v>1</v>
      </c>
      <c r="F38" s="41" t="n">
        <v>4</v>
      </c>
      <c r="G38" s="41" t="inlineStr"/>
      <c r="H38" s="41" t="inlineStr"/>
      <c r="I38" s="41" t="n">
        <v>1</v>
      </c>
      <c r="J38" s="41" t="inlineStr"/>
      <c r="K38" s="41" t="n">
        <v>1</v>
      </c>
      <c r="L38" s="41" t="n">
        <v>10</v>
      </c>
      <c r="M38" s="41" t="inlineStr"/>
      <c r="N38" s="41" t="n">
        <v>11</v>
      </c>
    </row>
    <row r="39">
      <c r="A39" s="41" t="inlineStr">
        <is>
          <t>四國北海岸</t>
        </is>
      </c>
      <c r="B39" s="41" t="inlineStr">
        <is>
          <t>香川</t>
        </is>
      </c>
      <c r="C39" s="41" t="inlineStr"/>
      <c r="D39" s="41" t="n">
        <v>31</v>
      </c>
      <c r="E39" s="41" t="inlineStr"/>
      <c r="F39" s="41" t="n">
        <v>15</v>
      </c>
      <c r="G39" s="41" t="inlineStr"/>
      <c r="H39" s="41" t="n">
        <v>2</v>
      </c>
      <c r="I39" s="41" t="inlineStr"/>
      <c r="J39" s="41" t="inlineStr"/>
      <c r="K39" s="41" t="n">
        <v>2</v>
      </c>
      <c r="L39" s="41" t="n">
        <v>46</v>
      </c>
      <c r="M39" s="41" t="inlineStr"/>
      <c r="N39" s="41" t="n">
        <v>48</v>
      </c>
    </row>
    <row r="40">
      <c r="A40" s="41" t="inlineStr">
        <is>
          <t>四國北海岸</t>
        </is>
      </c>
      <c r="B40" s="41" t="inlineStr">
        <is>
          <t>愛媛</t>
        </is>
      </c>
      <c r="C40" s="41" t="n">
        <v>2</v>
      </c>
      <c r="D40" s="41" t="n">
        <v>21</v>
      </c>
      <c r="E40" s="41" t="n">
        <v>4</v>
      </c>
      <c r="F40" s="41" t="n">
        <v>7</v>
      </c>
      <c r="G40" s="41" t="inlineStr"/>
      <c r="H40" s="41" t="n">
        <v>2</v>
      </c>
      <c r="I40" s="41" t="n">
        <v>1</v>
      </c>
      <c r="J40" s="41" t="inlineStr"/>
      <c r="K40" s="41" t="n">
        <v>8</v>
      </c>
      <c r="L40" s="41" t="n">
        <v>29</v>
      </c>
      <c r="M40" s="41" t="inlineStr"/>
      <c r="N40" s="41" t="n">
        <v>37</v>
      </c>
    </row>
    <row r="41">
      <c r="A41" s="41" t="inlineStr">
        <is>
          <t>四國北海岸</t>
        </is>
      </c>
      <c r="B41" s="41" t="inlineStr">
        <is>
          <t>計</t>
        </is>
      </c>
      <c r="C41" s="41" t="n">
        <v>2</v>
      </c>
      <c r="D41" s="41" t="n">
        <v>52</v>
      </c>
      <c r="E41" s="41" t="n">
        <v>4</v>
      </c>
      <c r="F41" s="41" t="n">
        <v>22</v>
      </c>
      <c r="G41" s="41" t="inlineStr"/>
      <c r="H41" s="41" t="n">
        <v>4</v>
      </c>
      <c r="I41" s="41" t="n">
        <v>1</v>
      </c>
      <c r="J41" s="41" t="inlineStr"/>
      <c r="K41" s="41" t="n">
        <v>10</v>
      </c>
      <c r="L41" s="41" t="n">
        <v>75</v>
      </c>
      <c r="M41" s="41" t="inlineStr"/>
      <c r="N41" s="41" t="n">
        <v>85</v>
      </c>
    </row>
    <row r="42">
      <c r="A42" s="41" t="inlineStr">
        <is>
          <t>九州南海岸</t>
        </is>
      </c>
      <c r="B42" s="41" t="inlineStr">
        <is>
          <t>長崎</t>
        </is>
      </c>
      <c r="C42" s="41" t="n">
        <v>3</v>
      </c>
      <c r="D42" s="41" t="n">
        <v>13</v>
      </c>
      <c r="E42" s="41" t="n">
        <v>19</v>
      </c>
      <c r="F42" s="41" t="n">
        <v>14</v>
      </c>
      <c r="G42" s="41" t="inlineStr"/>
      <c r="H42" s="41" t="n">
        <v>8</v>
      </c>
      <c r="I42" s="41" t="n">
        <v>4</v>
      </c>
      <c r="J42" s="41" t="inlineStr"/>
      <c r="K42" s="41" t="n">
        <v>30</v>
      </c>
      <c r="L42" s="41" t="n">
        <v>31</v>
      </c>
      <c r="M42" s="41" t="inlineStr"/>
      <c r="N42" s="41" t="n">
        <v>61</v>
      </c>
    </row>
    <row r="43">
      <c r="A43" s="41" t="inlineStr">
        <is>
          <t>九州南海岸</t>
        </is>
      </c>
      <c r="B43" s="41" t="inlineStr">
        <is>
          <t>大分</t>
        </is>
      </c>
      <c r="C43" s="41" t="inlineStr"/>
      <c r="D43" s="41" t="n">
        <v>5</v>
      </c>
      <c r="E43" s="41" t="n">
        <v>2</v>
      </c>
      <c r="F43" s="41" t="n">
        <v>1</v>
      </c>
      <c r="G43" s="41" t="inlineStr"/>
      <c r="H43" s="41" t="n">
        <v>3</v>
      </c>
      <c r="I43" s="41" t="n">
        <v>2</v>
      </c>
      <c r="J43" s="41" t="inlineStr"/>
      <c r="K43" s="41" t="n">
        <v>5</v>
      </c>
      <c r="L43" s="41" t="n">
        <v>8</v>
      </c>
      <c r="M43" s="41" t="inlineStr"/>
      <c r="N43" s="41" t="n">
        <v>13</v>
      </c>
    </row>
    <row r="44">
      <c r="A44" s="41" t="inlineStr">
        <is>
          <t>九州南海岸</t>
        </is>
      </c>
      <c r="B44" s="41" t="inlineStr">
        <is>
          <t>宮崎</t>
        </is>
      </c>
      <c r="C44" s="41" t="n">
        <v>1</v>
      </c>
      <c r="D44" s="41" t="n">
        <v>3</v>
      </c>
      <c r="E44" s="41" t="n">
        <v>2</v>
      </c>
      <c r="F44" s="41" t="n">
        <v>4</v>
      </c>
      <c r="G44" s="41" t="inlineStr"/>
      <c r="H44" s="41" t="n">
        <v>2</v>
      </c>
      <c r="I44" s="41" t="n">
        <v>1</v>
      </c>
      <c r="J44" s="41" t="inlineStr"/>
      <c r="K44" s="41" t="n">
        <v>5</v>
      </c>
      <c r="L44" s="41" t="n">
        <v>8</v>
      </c>
      <c r="M44" s="41" t="inlineStr"/>
      <c r="N44" s="41" t="n">
        <v>13</v>
      </c>
    </row>
    <row r="45">
      <c r="A45" s="41" t="inlineStr">
        <is>
          <t>九州南海岸</t>
        </is>
      </c>
      <c r="B45" s="41" t="inlineStr">
        <is>
          <t>鹿児島</t>
        </is>
      </c>
      <c r="C45" s="41" t="n">
        <v>2</v>
      </c>
      <c r="D45" s="41" t="n">
        <v>5</v>
      </c>
      <c r="E45" s="41" t="n">
        <v>2</v>
      </c>
      <c r="F45" s="41" t="n">
        <v>1</v>
      </c>
      <c r="G45" s="41" t="inlineStr"/>
      <c r="H45" s="41" t="inlineStr"/>
      <c r="I45" s="41" t="inlineStr"/>
      <c r="J45" s="41" t="inlineStr"/>
      <c r="K45" s="41" t="n">
        <v>4</v>
      </c>
      <c r="L45" s="41" t="n">
        <v>6</v>
      </c>
      <c r="M45" s="41" t="inlineStr"/>
      <c r="N45" s="41" t="n">
        <v>10</v>
      </c>
    </row>
    <row r="46">
      <c r="A46" s="41" t="inlineStr">
        <is>
          <t>九州南海岸</t>
        </is>
      </c>
      <c r="B46" s="41" t="inlineStr">
        <is>
          <t>計</t>
        </is>
      </c>
      <c r="C46" s="41" t="n">
        <v>6</v>
      </c>
      <c r="D46" s="41" t="n">
        <v>26</v>
      </c>
      <c r="E46" s="41" t="n">
        <v>25</v>
      </c>
      <c r="F46" s="41" t="n">
        <v>20</v>
      </c>
      <c r="G46" s="41" t="inlineStr"/>
      <c r="H46" s="41" t="n">
        <v>13</v>
      </c>
      <c r="I46" s="41" t="n">
        <v>7</v>
      </c>
      <c r="J46" s="41" t="inlineStr"/>
      <c r="K46" s="41" t="n">
        <v>44</v>
      </c>
      <c r="L46" s="41" t="n">
        <v>53</v>
      </c>
      <c r="M46" s="41" t="inlineStr"/>
      <c r="N46" s="41" t="n">
        <v>97</v>
      </c>
    </row>
    <row r="47">
      <c r="A47" s="41" t="inlineStr">
        <is>
          <t>九州北海岸</t>
        </is>
      </c>
      <c r="B47" s="41" t="inlineStr">
        <is>
          <t>佐賀</t>
        </is>
      </c>
      <c r="C47" s="41" t="inlineStr"/>
      <c r="D47" s="41" t="inlineStr"/>
      <c r="E47" s="41" t="n">
        <v>1</v>
      </c>
      <c r="F47" s="41" t="n">
        <v>2</v>
      </c>
      <c r="G47" s="41" t="inlineStr"/>
      <c r="H47" s="41" t="inlineStr"/>
      <c r="I47" s="41" t="inlineStr"/>
      <c r="J47" s="41" t="inlineStr"/>
      <c r="K47" s="41" t="n">
        <v>1</v>
      </c>
      <c r="L47" s="41" t="n">
        <v>2</v>
      </c>
      <c r="M47" s="41" t="inlineStr"/>
      <c r="N47" s="41" t="n">
        <v>3</v>
      </c>
    </row>
    <row r="48">
      <c r="A48" s="41" t="inlineStr">
        <is>
          <t>九州北海岸</t>
        </is>
      </c>
      <c r="B48" s="41" t="inlineStr">
        <is>
          <t>福岡</t>
        </is>
      </c>
      <c r="C48" s="41" t="n">
        <v>3</v>
      </c>
      <c r="D48" s="41" t="n">
        <v>47</v>
      </c>
      <c r="E48" s="41" t="n">
        <v>5</v>
      </c>
      <c r="F48" s="41" t="n">
        <v>10</v>
      </c>
      <c r="G48" s="41" t="inlineStr"/>
      <c r="H48" s="41" t="n">
        <v>3</v>
      </c>
      <c r="I48" s="41" t="inlineStr"/>
      <c r="J48" s="41" t="inlineStr"/>
      <c r="K48" s="41" t="n">
        <v>11</v>
      </c>
      <c r="L48" s="41" t="n">
        <v>57</v>
      </c>
      <c r="M48" s="41" t="inlineStr"/>
      <c r="N48" s="41" t="n">
        <v>68</v>
      </c>
    </row>
    <row r="49">
      <c r="A49" s="41" t="inlineStr">
        <is>
          <t>九州北海岸</t>
        </is>
      </c>
      <c r="B49" s="41" t="inlineStr">
        <is>
          <t>熊本</t>
        </is>
      </c>
      <c r="C49" s="41" t="inlineStr"/>
      <c r="D49" s="41" t="n">
        <v>2</v>
      </c>
      <c r="E49" s="41" t="inlineStr"/>
      <c r="F49" s="41" t="inlineStr"/>
      <c r="G49" s="41" t="inlineStr"/>
      <c r="H49" s="41" t="inlineStr"/>
      <c r="I49" s="41" t="inlineStr"/>
      <c r="J49" s="41" t="inlineStr"/>
      <c r="K49" s="41" t="inlineStr"/>
      <c r="L49" s="41" t="n">
        <v>2</v>
      </c>
      <c r="M49" s="41" t="inlineStr"/>
      <c r="N49" s="41" t="n">
        <v>2</v>
      </c>
    </row>
    <row r="50">
      <c r="A50" s="41" t="inlineStr">
        <is>
          <t>九州北海岸</t>
        </is>
      </c>
      <c r="B50" s="41" t="inlineStr">
        <is>
          <t>計</t>
        </is>
      </c>
      <c r="C50" s="41" t="n">
        <v>3</v>
      </c>
      <c r="D50" s="41" t="n">
        <v>49</v>
      </c>
      <c r="E50" s="41" t="n">
        <v>6</v>
      </c>
      <c r="F50" s="41" t="n">
        <v>12</v>
      </c>
      <c r="G50" s="41" t="inlineStr"/>
      <c r="H50" s="41" t="n">
        <v>3</v>
      </c>
      <c r="I50" s="41" t="inlineStr"/>
      <c r="J50" s="41" t="inlineStr"/>
      <c r="K50" s="41" t="n">
        <v>12</v>
      </c>
      <c r="L50" s="41" t="n">
        <v>61</v>
      </c>
      <c r="M50" s="41" t="inlineStr"/>
      <c r="N50" s="41" t="n">
        <v>73</v>
      </c>
    </row>
    <row r="51">
      <c r="A51" s="41" t="inlineStr">
        <is>
          <t>沖縄沿海</t>
        </is>
      </c>
      <c r="B51" s="41" t="inlineStr"/>
      <c r="C51" s="41" t="inlineStr"/>
      <c r="D51" s="41" t="inlineStr"/>
      <c r="E51" s="41" t="inlineStr"/>
      <c r="F51" s="41" t="n">
        <v>1</v>
      </c>
      <c r="G51" s="41" t="inlineStr"/>
      <c r="H51" s="41" t="n">
        <v>3</v>
      </c>
      <c r="I51" s="41" t="inlineStr"/>
      <c r="J51" s="41" t="inlineStr"/>
      <c r="K51" s="41" t="n">
        <v>3</v>
      </c>
      <c r="L51" s="41" t="n">
        <v>1</v>
      </c>
      <c r="M51" s="41" t="inlineStr"/>
      <c r="N51" s="41" t="n">
        <v>4</v>
      </c>
    </row>
    <row r="52">
      <c r="A52" s="41" t="inlineStr">
        <is>
          <t>北海道沿海</t>
        </is>
      </c>
      <c r="B52" s="41" t="inlineStr"/>
      <c r="C52" s="41" t="n">
        <v>6</v>
      </c>
      <c r="D52" s="41" t="n">
        <v>47</v>
      </c>
      <c r="E52" s="41" t="n">
        <v>2</v>
      </c>
      <c r="F52" s="41" t="n">
        <v>3</v>
      </c>
      <c r="G52" s="41" t="inlineStr"/>
      <c r="H52" s="41" t="n">
        <v>4</v>
      </c>
      <c r="I52" s="41" t="n">
        <v>5</v>
      </c>
      <c r="J52" s="41" t="inlineStr"/>
      <c r="K52" s="41" t="n">
        <v>12</v>
      </c>
      <c r="L52" s="41" t="n">
        <v>55</v>
      </c>
      <c r="M52" s="41" t="inlineStr"/>
      <c r="N52" s="41" t="n">
        <v>67</v>
      </c>
    </row>
    <row r="53">
      <c r="A53" s="41" t="inlineStr">
        <is>
          <t>其他</t>
        </is>
      </c>
      <c r="B53" s="41" t="inlineStr"/>
      <c r="C53" s="41" t="n">
        <v>2</v>
      </c>
      <c r="D53" s="41" t="n">
        <v>67</v>
      </c>
      <c r="E53" s="41" t="n">
        <v>10</v>
      </c>
      <c r="F53" s="41" t="n">
        <v>10</v>
      </c>
      <c r="G53" s="41" t="inlineStr"/>
      <c r="H53" s="41" t="n">
        <v>6</v>
      </c>
      <c r="I53" s="41" t="n">
        <v>8</v>
      </c>
      <c r="J53" s="41" t="inlineStr"/>
      <c r="K53" s="41" t="n">
        <v>18</v>
      </c>
      <c r="L53" s="41" t="n">
        <v>85</v>
      </c>
      <c r="M53" s="41" t="inlineStr"/>
      <c r="N53" s="41" t="n">
        <v>103</v>
      </c>
    </row>
    <row r="54">
      <c r="A54" s="41" t="inlineStr">
        <is>
          <t>總計</t>
        </is>
      </c>
      <c r="B54" s="41" t="inlineStr"/>
      <c r="C54" s="41" t="n">
        <v>31</v>
      </c>
      <c r="D54" s="41" t="n">
        <v>490</v>
      </c>
      <c r="E54" s="41" t="n">
        <v>80</v>
      </c>
      <c r="F54" s="41" t="n">
        <v>152</v>
      </c>
      <c r="G54" s="41" t="inlineStr"/>
      <c r="H54" s="41" t="n">
        <v>105</v>
      </c>
      <c r="I54" s="41" t="n">
        <v>44</v>
      </c>
      <c r="J54" s="41" t="inlineStr"/>
      <c r="K54" s="41" t="n">
        <v>216</v>
      </c>
      <c r="L54" s="41" t="n">
        <v>686</v>
      </c>
      <c r="M54" s="41" t="inlineStr"/>
      <c r="N54" s="41" t="n">
        <v>902</v>
      </c>
    </row>
    <row r="55">
      <c r="A55" s="41" t="inlineStr">
        <is>
          <t>明治38年</t>
        </is>
      </c>
      <c r="B55" s="41" t="inlineStr"/>
      <c r="C55" s="41" t="n">
        <v>60</v>
      </c>
      <c r="D55" s="41" t="n">
        <v>465</v>
      </c>
      <c r="E55" s="41" t="n">
        <v>118</v>
      </c>
      <c r="F55" s="41" t="n">
        <v>217</v>
      </c>
      <c r="G55" s="41" t="inlineStr"/>
      <c r="H55" s="41" t="n">
        <v>149</v>
      </c>
      <c r="I55" s="41" t="n">
        <v>107</v>
      </c>
      <c r="J55" s="41" t="inlineStr"/>
      <c r="K55" s="41" t="n">
        <v>327</v>
      </c>
      <c r="L55" s="41" t="n">
        <v>789</v>
      </c>
      <c r="M55" s="41" t="inlineStr"/>
      <c r="N55" s="41" t="n">
        <v>1116</v>
      </c>
    </row>
    <row r="56">
      <c r="A56" s="41" t="inlineStr">
        <is>
          <t>明治37年</t>
        </is>
      </c>
      <c r="B56" s="41" t="inlineStr"/>
      <c r="C56" s="41" t="n">
        <v>33</v>
      </c>
      <c r="D56" s="41" t="n">
        <v>355</v>
      </c>
      <c r="E56" s="41" t="n">
        <v>97</v>
      </c>
      <c r="F56" s="41" t="n">
        <v>189</v>
      </c>
      <c r="G56" s="41" t="inlineStr"/>
      <c r="H56" s="41" t="n">
        <v>97</v>
      </c>
      <c r="I56" s="41" t="n">
        <v>51</v>
      </c>
      <c r="J56" s="41" t="inlineStr"/>
      <c r="K56" s="41" t="n">
        <v>227</v>
      </c>
      <c r="L56" s="41" t="n">
        <v>595</v>
      </c>
      <c r="M56" s="41" t="inlineStr"/>
      <c r="N56" s="41" t="n">
        <v>822</v>
      </c>
    </row>
    <row r="57">
      <c r="A57" s="41" t="inlineStr">
        <is>
          <t>明治36年</t>
        </is>
      </c>
      <c r="B57" s="41" t="inlineStr"/>
      <c r="C57" s="41" t="n">
        <v>16</v>
      </c>
      <c r="D57" s="41" t="n">
        <v>235</v>
      </c>
      <c r="E57" s="41" t="n">
        <v>107</v>
      </c>
      <c r="F57" s="41" t="n">
        <v>119</v>
      </c>
      <c r="G57" s="41" t="n">
        <v>1</v>
      </c>
      <c r="H57" s="41" t="n">
        <v>108</v>
      </c>
      <c r="I57" s="41" t="n">
        <v>70</v>
      </c>
      <c r="J57" s="41" t="inlineStr"/>
      <c r="K57" s="41" t="n">
        <v>231</v>
      </c>
      <c r="L57" s="41" t="n">
        <v>424</v>
      </c>
      <c r="M57" s="41" t="n">
        <v>1</v>
      </c>
      <c r="N57" s="41" t="n">
        <v>656</v>
      </c>
    </row>
    <row r="58">
      <c r="A58" s="41" t="inlineStr">
        <is>
          <t>明治35年</t>
        </is>
      </c>
      <c r="B58" s="41" t="inlineStr"/>
      <c r="C58" s="41" t="n">
        <v>21</v>
      </c>
      <c r="D58" s="41" t="n">
        <v>164</v>
      </c>
      <c r="E58" s="41" t="n">
        <v>112</v>
      </c>
      <c r="F58" s="41" t="n">
        <v>150</v>
      </c>
      <c r="G58" s="41" t="n">
        <v>1</v>
      </c>
      <c r="H58" s="41" t="n">
        <v>219</v>
      </c>
      <c r="I58" s="41" t="n">
        <v>65</v>
      </c>
      <c r="J58" s="41" t="n">
        <v>3</v>
      </c>
      <c r="K58" s="41" t="n">
        <v>352</v>
      </c>
      <c r="L58" s="41" t="n">
        <v>379</v>
      </c>
      <c r="M58" s="41" t="n">
        <v>4</v>
      </c>
      <c r="N58" s="41" t="n">
        <v>735</v>
      </c>
    </row>
    <row r="59">
      <c r="A59" s="41" t="inlineStr">
        <is>
          <t>明治34年</t>
        </is>
      </c>
      <c r="B59" s="41" t="inlineStr"/>
      <c r="C59" s="41" t="n">
        <v>20</v>
      </c>
      <c r="D59" s="41" t="n">
        <v>174</v>
      </c>
      <c r="E59" s="41" t="n">
        <v>72</v>
      </c>
      <c r="F59" s="41" t="n">
        <v>109</v>
      </c>
      <c r="G59" s="41" t="inlineStr"/>
      <c r="H59" s="41" t="n">
        <v>150</v>
      </c>
      <c r="I59" s="41" t="n">
        <v>73</v>
      </c>
      <c r="J59" s="41" t="n">
        <v>5</v>
      </c>
      <c r="K59" s="41" t="n">
        <v>242</v>
      </c>
      <c r="L59" s="41" t="n">
        <v>356</v>
      </c>
      <c r="M59" s="41" t="n">
        <v>5</v>
      </c>
      <c r="N59" s="41" t="n">
        <v>603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8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6.125" bestFit="1" customWidth="1" style="31" min="1" max="1"/>
    <col width="36.5" bestFit="1" customWidth="1" style="31" min="2" max="2"/>
  </cols>
  <sheetData>
    <row r="1">
      <c r="A1" s="42" t="inlineStr">
        <is>
          <t>data_start_row</t>
        </is>
      </c>
      <c r="B1" s="42" t="n">
        <v>4</v>
      </c>
    </row>
    <row r="2">
      <c r="A2" s="42" t="inlineStr">
        <is>
          <t>updated_date</t>
        </is>
      </c>
      <c r="B2" s="43" t="n">
        <v>45008</v>
      </c>
    </row>
    <row r="3">
      <c r="A3" s="42" t="inlineStr">
        <is>
          <t>updated_by</t>
        </is>
      </c>
      <c r="B3" s="42" t="inlineStr"/>
    </row>
    <row r="4">
      <c r="A4" s="42" t="inlineStr">
        <is>
          <t>source</t>
        </is>
      </c>
      <c r="B4" s="42" t="inlineStr">
        <is>
          <t>日本帝国第二十六統計年鑑</t>
        </is>
      </c>
    </row>
    <row r="5">
      <c r="A5" s="42" t="inlineStr">
        <is>
          <t>year</t>
        </is>
      </c>
      <c r="B5" s="42" t="n">
        <v>1907</v>
      </c>
    </row>
    <row r="6">
      <c r="A6" s="42" t="inlineStr">
        <is>
          <t>tab_no</t>
        </is>
      </c>
      <c r="B6" s="42" t="n">
        <v>300</v>
      </c>
    </row>
    <row r="7">
      <c r="A7" s="42" t="inlineStr">
        <is>
          <t>tab_title</t>
        </is>
      </c>
      <c r="B7" s="42" t="inlineStr">
        <is>
          <t>遭難船</t>
        </is>
      </c>
    </row>
    <row r="8">
      <c r="A8" s="42" t="inlineStr">
        <is>
          <t>tab_year</t>
        </is>
      </c>
      <c r="B8" s="42" t="inlineStr">
        <is>
          <t>1906年</t>
        </is>
      </c>
    </row>
    <row r="9">
      <c r="A9" s="42" t="inlineStr">
        <is>
          <t>tab_yearjp</t>
        </is>
      </c>
      <c r="B9" s="44" t="inlineStr">
        <is>
          <t>明治39年</t>
        </is>
      </c>
    </row>
    <row r="10">
      <c r="A10" s="42" t="inlineStr">
        <is>
          <t>remark_tab</t>
        </is>
      </c>
      <c r="B10" s="42" t="n"/>
    </row>
    <row r="11">
      <c r="A11" s="42" t="inlineStr">
        <is>
          <t>remark_editor</t>
        </is>
      </c>
      <c r="B11" s="42" t="n"/>
    </row>
    <row r="12">
      <c r="A12" s="42" t="inlineStr">
        <is>
          <t>changelog</t>
        </is>
      </c>
      <c r="B12" s="42" t="inlineStr"/>
    </row>
    <row r="13">
      <c r="A13" s="42" t="n"/>
      <c r="B13" s="42" t="n"/>
    </row>
    <row r="14">
      <c r="A14" s="42" t="n"/>
      <c r="B14" s="42" t="n"/>
    </row>
    <row r="15">
      <c r="A15" s="42" t="n"/>
      <c r="B15" s="42" t="n"/>
    </row>
    <row r="16">
      <c r="A16" s="42" t="n"/>
      <c r="B16" s="42" t="n"/>
    </row>
    <row r="17">
      <c r="A17" s="42" t="n"/>
      <c r="B17" s="42" t="n"/>
    </row>
    <row r="18">
      <c r="A18" s="42" t="n"/>
      <c r="B18" s="42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2023-03-23T04:23:28Z</dcterms:modified>
  <cp:lastModifiedBy>user</cp:lastModifiedBy>
</cp:coreProperties>
</file>