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2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[Red][&gt;0]General;[Red][&lt;0]\-General;[Black]General"/>
    <numFmt numFmtId="165" formatCode="[Red][&gt;0]General;[Red][&lt;0]-General;[Black]General;[Red]@"/>
    <numFmt numFmtId="166" formatCode="[Red]@"/>
    <numFmt numFmtId="167" formatCode="[Red][&gt;0]#,##0;[Red][&lt;0]-#,##0;[Black]#,##0;[Red]@"/>
  </numFmts>
  <fonts count="10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ＭＳ ゴシック"/>
      <charset val="128"/>
      <family val="3"/>
      <color theme="1"/>
      <sz val="11"/>
    </font>
    <font>
      <name val="ＭＳ Ｐゴシック"/>
      <charset val="128"/>
      <family val="3"/>
      <sz val="11"/>
    </font>
    <font>
      <name val="ＭＳ Ｐゴシック"/>
      <charset val="128"/>
      <family val="3"/>
      <color theme="1"/>
      <sz val="11"/>
    </font>
    <font>
      <name val="ＭＳ ゴシック"/>
      <charset val="128"/>
      <family val="3"/>
      <sz val="11"/>
    </font>
    <font>
      <name val="源ノ角ゴシック Code JP N"/>
      <charset val="128"/>
      <family val="2"/>
      <sz val="6"/>
    </font>
    <font>
      <name val="ＭＳ Ｐゴシック"/>
      <charset val="128"/>
      <family val="3"/>
      <color rgb="FF000000"/>
      <sz val="11"/>
    </font>
    <font>
      <name val="ＭＳ Ｐゴシック"/>
      <charset val="128"/>
      <family val="3"/>
      <b val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1">
    <xf numFmtId="0" fontId="0" fillId="0" borderId="0"/>
  </cellStyleXfs>
  <cellXfs count="42">
    <xf numFmtId="0" fontId="0" fillId="0" borderId="0" pivotButton="0" quotePrefix="0" xfId="0"/>
    <xf numFmtId="0" fontId="2" fillId="0" borderId="0" applyAlignment="1" pivotButton="0" quotePrefix="0" xfId="0">
      <alignment horizontal="right" wrapText="1"/>
    </xf>
    <xf numFmtId="0" fontId="2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left" vertical="top" wrapText="1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right"/>
    </xf>
    <xf numFmtId="3" fontId="3" fillId="0" borderId="0" pivotButton="0" quotePrefix="0" xfId="0"/>
    <xf numFmtId="0" fontId="2" fillId="0" borderId="0" applyAlignment="1" pivotButton="0" quotePrefix="0" xfId="0">
      <alignment horizontal="left"/>
    </xf>
    <xf numFmtId="0" fontId="4" fillId="0" borderId="0" applyAlignment="1" pivotButton="0" quotePrefix="0" xfId="0">
      <alignment horizontal="left"/>
    </xf>
    <xf numFmtId="0" fontId="4" fillId="0" borderId="0" applyAlignment="1" pivotButton="0" quotePrefix="0" xfId="0">
      <alignment horizontal="left" vertical="center"/>
    </xf>
    <xf numFmtId="3" fontId="0" fillId="0" borderId="0" pivotButton="0" quotePrefix="0" xfId="0"/>
    <xf numFmtId="0" fontId="2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 vertical="top"/>
    </xf>
    <xf numFmtId="0" fontId="5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5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vertical="center"/>
    </xf>
    <xf numFmtId="58" fontId="3" fillId="0" borderId="0" applyAlignment="1" pivotButton="0" quotePrefix="0" xfId="0">
      <alignment horizontal="left"/>
    </xf>
    <xf numFmtId="0" fontId="4" fillId="0" borderId="0" applyAlignment="1" pivotButton="0" quotePrefix="0" xfId="0">
      <alignment horizontal="left" vertical="top" wrapText="1"/>
    </xf>
    <xf numFmtId="0" fontId="7" fillId="0" borderId="0" applyAlignment="1" pivotButton="0" quotePrefix="0" xfId="0">
      <alignment vertical="top" wrapText="1"/>
    </xf>
    <xf numFmtId="0" fontId="3" fillId="0" borderId="0" applyAlignment="1" pivotButton="0" quotePrefix="0" xfId="0">
      <alignment horizontal="left" wrapText="1"/>
    </xf>
    <xf numFmtId="0" fontId="4" fillId="0" borderId="0" pivotButton="0" quotePrefix="0" xfId="0"/>
    <xf numFmtId="164" fontId="2" fillId="2" borderId="0" applyAlignment="1" pivotButton="0" quotePrefix="0" xfId="0">
      <alignment horizontal="right"/>
    </xf>
    <xf numFmtId="164" fontId="2" fillId="2" borderId="0" applyAlignment="1" pivotButton="0" quotePrefix="0" xfId="0">
      <alignment horizontal="left" vertical="top" wrapText="1"/>
    </xf>
    <xf numFmtId="164" fontId="2" fillId="2" borderId="0" applyAlignment="1" pivotButton="0" quotePrefix="0" xfId="0">
      <alignment horizontal="left"/>
    </xf>
    <xf numFmtId="164" fontId="2" fillId="2" borderId="0" applyAlignment="1" pivotButton="0" quotePrefix="0" xfId="0">
      <alignment horizontal="right" wrapText="1"/>
    </xf>
    <xf numFmtId="164" fontId="2" fillId="2" borderId="0" applyAlignment="1" pivotButton="0" quotePrefix="0" xfId="0">
      <alignment horizontal="right" vertical="top" wrapText="1"/>
    </xf>
    <xf numFmtId="3" fontId="8" fillId="0" borderId="0" pivotButton="0" quotePrefix="0" xfId="0"/>
    <xf numFmtId="164" fontId="2" fillId="2" borderId="0" applyAlignment="1" pivotButton="0" quotePrefix="0" xfId="0">
      <alignment horizontal="right"/>
    </xf>
    <xf numFmtId="0" fontId="9" fillId="0" borderId="1" applyAlignment="1" pivotButton="0" quotePrefix="0" xfId="0">
      <alignment horizontal="general" vertical="center"/>
    </xf>
    <xf numFmtId="165" fontId="9" fillId="3" borderId="1" applyAlignment="1" pivotButton="0" quotePrefix="0" xfId="0">
      <alignment horizontal="general" vertical="center"/>
    </xf>
    <xf numFmtId="166" fontId="9" fillId="3" borderId="1" applyAlignment="1" pivotButton="0" quotePrefix="0" xfId="0">
      <alignment horizontal="general" vertical="center"/>
    </xf>
    <xf numFmtId="167" fontId="9" fillId="3" borderId="1" applyAlignment="1" pivotButton="0" quotePrefix="0" xfId="0">
      <alignment horizontal="general" vertical="center"/>
    </xf>
    <xf numFmtId="3" fontId="9" fillId="0" borderId="1" applyAlignment="1" pivotButton="0" quotePrefix="0" xfId="0">
      <alignment horizontal="general" vertical="center"/>
    </xf>
    <xf numFmtId="166" fontId="9" fillId="3" borderId="1" applyAlignment="1" pivotButton="0" quotePrefix="0" xfId="0">
      <alignment horizontal="general" vertical="center"/>
    </xf>
    <xf numFmtId="167" fontId="9" fillId="3" borderId="1" applyAlignment="1" pivotButton="0" quotePrefix="0" xfId="0">
      <alignment horizontal="general" vertical="center"/>
    </xf>
    <xf numFmtId="0" fontId="9" fillId="0" borderId="1" applyAlignment="1" pivotButton="0" quotePrefix="0" xfId="0">
      <alignment horizontal="general" vertical="center"/>
    </xf>
    <xf numFmtId="0" fontId="9" fillId="0" borderId="1" applyAlignment="1" pivotButton="0" quotePrefix="0" xfId="0">
      <alignment horizontal="left" vertical="center" wrapText="1"/>
    </xf>
    <xf numFmtId="14" fontId="9" fillId="0" borderId="1" applyAlignment="1" pivotButton="0" quotePrefix="0" xfId="0">
      <alignment horizontal="left" vertical="center" wrapText="1"/>
    </xf>
    <xf numFmtId="58" fontId="9" fillId="0" borderId="1" applyAlignment="1" pivotButton="0" quotePrefix="0" xfId="0">
      <alignment horizontal="left" vertical="center" wrapText="1"/>
    </xf>
  </cellXfs>
  <cellStyles count="1">
    <cellStyle name="標準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V148"/>
  <sheetViews>
    <sheetView tabSelected="0" topLeftCell="A1" zoomScale="100" zoomScaleNormal="100" workbookViewId="0">
      <pane xSplit="5" ySplit="17" topLeftCell="F106" activePane="bottomRight" state="frozen"/>
      <selection pane="topRight" activeCell="A1" sqref="A1"/>
      <selection pane="bottomLeft" activeCell="A18" sqref="A18"/>
      <selection pane="bottomRight" activeCell="A3" sqref="A3"/>
    </sheetView>
  </sheetViews>
  <sheetFormatPr baseColWidth="8" defaultColWidth="9.09765625" defaultRowHeight="13.5"/>
  <cols>
    <col width="11.09765625" bestFit="1" customWidth="1" style="2" min="1" max="1"/>
    <col width="11.09765625" customWidth="1" style="2" min="2" max="3"/>
    <col width="11.09765625" customWidth="1" style="30" min="4" max="4"/>
    <col width="14.19921875" bestFit="1" customWidth="1" style="30" min="5" max="5"/>
    <col width="16.09765625" bestFit="1" customWidth="1" style="2" min="6" max="6"/>
    <col width="13.59765625" bestFit="1" customWidth="1" style="2" min="7" max="7"/>
    <col width="13.8984375" bestFit="1" customWidth="1" style="2" min="8" max="8"/>
    <col width="13.8984375" customWidth="1" style="2" min="9" max="9"/>
    <col width="14" customWidth="1" style="2" min="10" max="10"/>
    <col width="11.59765625" bestFit="1" customWidth="1" style="2" min="11" max="13"/>
    <col width="9.09765625" customWidth="1" style="2" min="14" max="14"/>
    <col width="9.09765625" customWidth="1" style="2" min="15" max="16384"/>
  </cols>
  <sheetData>
    <row r="1">
      <c r="A1" s="38" t="inlineStr">
        <is>
          <t>監獄</t>
        </is>
      </c>
      <c r="B1" s="38" t="inlineStr">
        <is>
          <t>監獄</t>
        </is>
      </c>
      <c r="C1" s="38" t="inlineStr">
        <is>
          <t>監獄</t>
        </is>
      </c>
      <c r="D1" s="32" t="inlineStr">
        <is>
          <t>check</t>
        </is>
      </c>
      <c r="E1" s="32" t="inlineStr">
        <is>
          <t>check</t>
        </is>
      </c>
      <c r="F1" s="38" t="inlineStr">
        <is>
          <t>前年ヨリ越人員</t>
        </is>
      </c>
      <c r="G1" s="38" t="inlineStr">
        <is>
          <t>入監</t>
        </is>
      </c>
      <c r="H1" s="38" t="inlineStr">
        <is>
          <t>入監</t>
        </is>
      </c>
      <c r="I1" s="38" t="inlineStr">
        <is>
          <t>入監</t>
        </is>
      </c>
      <c r="J1" s="38" t="inlineStr">
        <is>
          <t>合計</t>
        </is>
      </c>
      <c r="K1" s="38" t="inlineStr">
        <is>
          <t>出監</t>
        </is>
      </c>
      <c r="L1" s="38" t="inlineStr">
        <is>
          <t>出監</t>
        </is>
      </c>
      <c r="M1" s="38" t="inlineStr">
        <is>
          <t>出監</t>
        </is>
      </c>
      <c r="N1" s="38" t="inlineStr">
        <is>
          <t>出監</t>
        </is>
      </c>
      <c r="O1" s="38" t="inlineStr">
        <is>
          <t>出監</t>
        </is>
      </c>
      <c r="P1" s="38" t="inlineStr">
        <is>
          <t>出監</t>
        </is>
      </c>
      <c r="Q1" s="38" t="inlineStr">
        <is>
          <t>出監</t>
        </is>
      </c>
      <c r="R1" s="38" t="inlineStr">
        <is>
          <t>殘留人員</t>
        </is>
      </c>
      <c r="S1" s="38" t="n"/>
      <c r="T1" s="38" t="n"/>
      <c r="U1" s="38" t="n"/>
      <c r="V1" s="38" t="n"/>
    </row>
    <row r="2" ht="27" customHeight="1">
      <c r="A2" s="38" t="inlineStr">
        <is>
          <t>地方</t>
        </is>
      </c>
      <c r="B2" s="38" t="inlineStr">
        <is>
          <t>府県</t>
        </is>
      </c>
      <c r="C2" s="38" t="inlineStr">
        <is>
          <t>性別</t>
        </is>
      </c>
      <c r="D2" s="32" t="inlineStr">
        <is>
          <t>check</t>
        </is>
      </c>
      <c r="E2" s="32" t="inlineStr">
        <is>
          <t>check</t>
        </is>
      </c>
      <c r="F2" s="38" t="n"/>
      <c r="G2" s="38" t="inlineStr">
        <is>
          <t>新入</t>
        </is>
      </c>
      <c r="H2" s="38" t="inlineStr">
        <is>
          <t>再入</t>
        </is>
      </c>
      <c r="I2" s="38" t="inlineStr">
        <is>
          <t>他ヨリ押送</t>
        </is>
      </c>
      <c r="J2" s="38" t="n"/>
      <c r="K2" s="38" t="inlineStr">
        <is>
          <t>放還</t>
        </is>
      </c>
      <c r="L2" s="38" t="inlineStr">
        <is>
          <t>受刑</t>
        </is>
      </c>
      <c r="M2" s="38" t="inlineStr">
        <is>
          <t>逃走</t>
        </is>
      </c>
      <c r="N2" s="38" t="inlineStr">
        <is>
          <t>死亡</t>
        </is>
      </c>
      <c r="O2" s="38" t="inlineStr">
        <is>
          <t>責付及保釋</t>
        </is>
      </c>
      <c r="P2" s="38" t="inlineStr">
        <is>
          <t>他ヘ押送</t>
        </is>
      </c>
      <c r="Q2" s="38" t="inlineStr">
        <is>
          <t>合計</t>
        </is>
      </c>
      <c r="R2" s="38" t="n"/>
      <c r="S2" s="38" t="n"/>
      <c r="T2" s="38" t="n"/>
      <c r="U2" s="38" t="n"/>
      <c r="V2" s="38" t="n"/>
    </row>
    <row r="3" customFormat="1" s="30">
      <c r="A3" s="36" t="inlineStr">
        <is>
          <t>check</t>
        </is>
      </c>
      <c r="B3" s="36" t="inlineStr">
        <is>
          <t>check</t>
        </is>
      </c>
      <c r="C3" s="36" t="inlineStr">
        <is>
          <t>check</t>
        </is>
      </c>
      <c r="D3" s="36" t="n"/>
      <c r="E3" s="36" t="inlineStr">
        <is>
          <t>本州中區(男)</t>
        </is>
      </c>
      <c r="F3" s="37">
        <f>SUMIF($C$18:$C$51,"男",F18:F51)-F52</f>
        <v/>
      </c>
      <c r="G3" s="37">
        <f>SUMIF($C$18:$C$51,"男",G18:G51)-G52</f>
        <v/>
      </c>
      <c r="H3" s="37">
        <f>SUMIF($C$18:$C$51,"男",H18:H51)-H52</f>
        <v/>
      </c>
      <c r="I3" s="37">
        <f>SUMIF($C$18:$C$51,"男",I18:I51)-I52</f>
        <v/>
      </c>
      <c r="J3" s="37">
        <f>SUMIF($C$18:$C$51,"男",J18:J51)-J52</f>
        <v/>
      </c>
      <c r="K3" s="37">
        <f>SUMIF($C$18:$C$51,"男",K18:K51)-K52</f>
        <v/>
      </c>
      <c r="L3" s="37">
        <f>SUMIF($C$18:$C$51,"男",L18:L51)-L52</f>
        <v/>
      </c>
      <c r="M3" s="37">
        <f>SUMIF($C$18:$C$51,"男",M18:M51)-M52</f>
        <v/>
      </c>
      <c r="N3" s="37">
        <f>SUMIF($C$18:$C$51,"男",N18:N51)-N52</f>
        <v/>
      </c>
      <c r="O3" s="37">
        <f>SUMIF($C$18:$C$51,"男",O18:O51)-O52</f>
        <v/>
      </c>
      <c r="P3" s="37">
        <f>SUMIF($C$18:$C$51,"男",P18:P51)-P52</f>
        <v/>
      </c>
      <c r="Q3" s="37">
        <f>SUMIF($C$18:$C$51,"男",Q18:Q51)-Q52</f>
        <v/>
      </c>
      <c r="R3" s="37">
        <f>SUMIF($C$18:$C$51,"男",R18:R51)-R52</f>
        <v/>
      </c>
      <c r="S3" s="36" t="n"/>
      <c r="T3" s="36" t="n"/>
      <c r="U3" s="36" t="n"/>
      <c r="V3" s="36" t="n"/>
    </row>
    <row r="4" customFormat="1" s="30">
      <c r="A4" s="36" t="inlineStr">
        <is>
          <t>check</t>
        </is>
      </c>
      <c r="B4" s="36" t="inlineStr">
        <is>
          <t>check</t>
        </is>
      </c>
      <c r="C4" s="36" t="inlineStr">
        <is>
          <t>check</t>
        </is>
      </c>
      <c r="D4" s="36" t="n"/>
      <c r="E4" s="36" t="inlineStr">
        <is>
          <t>本州中區(女)</t>
        </is>
      </c>
      <c r="F4" s="37">
        <f>SUMIF($C$18:$C$51,"女",F18:F51)-F53</f>
        <v/>
      </c>
      <c r="G4" s="37">
        <f>SUMIF($C$18:$C$51,"女",G18:G51)-G53</f>
        <v/>
      </c>
      <c r="H4" s="37">
        <f>SUMIF($C$18:$C$51,"女",H18:H51)-H53</f>
        <v/>
      </c>
      <c r="I4" s="37">
        <f>SUMIF($C$18:$C$51,"女",I18:I51)-I53</f>
        <v/>
      </c>
      <c r="J4" s="37">
        <f>SUMIF($C$18:$C$51,"女",J18:J51)-J53</f>
        <v/>
      </c>
      <c r="K4" s="37">
        <f>SUMIF($C$18:$C$51,"女",K18:K51)-K53</f>
        <v/>
      </c>
      <c r="L4" s="37">
        <f>SUMIF($C$18:$C$51,"女",L18:L51)-L53</f>
        <v/>
      </c>
      <c r="M4" s="37">
        <f>SUMIF($C$18:$C$51,"女",M18:M51)-M53</f>
        <v/>
      </c>
      <c r="N4" s="37">
        <f>SUMIF($C$18:$C$51,"女",N18:N51)-N53</f>
        <v/>
      </c>
      <c r="O4" s="37">
        <f>SUMIF($C$18:$C$51,"女",O18:O51)-O53</f>
        <v/>
      </c>
      <c r="P4" s="37">
        <f>SUMIF($C$18:$C$51,"女",P18:P51)-P53</f>
        <v/>
      </c>
      <c r="Q4" s="37">
        <f>SUMIF($C$18:$C$51,"女",Q18:Q51)-Q53</f>
        <v/>
      </c>
      <c r="R4" s="37">
        <f>SUMIF($C$18:$C$51,"女",R18:R51)-R53</f>
        <v/>
      </c>
      <c r="S4" s="36" t="n"/>
      <c r="T4" s="36" t="n"/>
      <c r="U4" s="36" t="n"/>
      <c r="V4" s="36" t="n"/>
    </row>
    <row r="5" customFormat="1" s="30">
      <c r="A5" s="36" t="inlineStr">
        <is>
          <t>check</t>
        </is>
      </c>
      <c r="B5" s="36" t="inlineStr">
        <is>
          <t>check</t>
        </is>
      </c>
      <c r="C5" s="36" t="inlineStr">
        <is>
          <t>check</t>
        </is>
      </c>
      <c r="D5" s="36" t="n"/>
      <c r="E5" s="36" t="inlineStr">
        <is>
          <t>本州北區(男)</t>
        </is>
      </c>
      <c r="F5" s="37">
        <f>SUMIF($C$54:$C$67,"男",F54:F67)-F68</f>
        <v/>
      </c>
      <c r="G5" s="37">
        <f>SUMIF($C$54:$C$67,"男",G54:G67)-G68</f>
        <v/>
      </c>
      <c r="H5" s="37">
        <f>SUMIF($C$54:$C$67,"男",H54:H67)-H68</f>
        <v/>
      </c>
      <c r="I5" s="37">
        <f>SUMIF($C$54:$C$67,"男",I54:I67)-I68</f>
        <v/>
      </c>
      <c r="J5" s="37">
        <f>SUMIF($C$54:$C$67,"男",J54:J67)-J68</f>
        <v/>
      </c>
      <c r="K5" s="37">
        <f>SUMIF($C$54:$C$67,"男",K54:K67)-K68</f>
        <v/>
      </c>
      <c r="L5" s="37">
        <f>SUMIF($C$54:$C$67,"男",L54:L67)-L68</f>
        <v/>
      </c>
      <c r="M5" s="37">
        <f>SUMIF($C$54:$C$67,"男",M54:M67)-M68</f>
        <v/>
      </c>
      <c r="N5" s="37">
        <f>SUMIF($C$54:$C$67,"男",N54:N67)-N68</f>
        <v/>
      </c>
      <c r="O5" s="37">
        <f>SUMIF($C$54:$C$67,"男",O54:O67)-O68</f>
        <v/>
      </c>
      <c r="P5" s="37">
        <f>SUMIF($C$54:$C$67,"男",P54:P67)-P68</f>
        <v/>
      </c>
      <c r="Q5" s="37">
        <f>SUMIF($C$54:$C$67,"男",Q54:Q67)-Q68</f>
        <v/>
      </c>
      <c r="R5" s="37">
        <f>SUMIF($C$54:$C$67,"男",R54:R67)-R68</f>
        <v/>
      </c>
      <c r="S5" s="36" t="n"/>
      <c r="T5" s="36" t="n"/>
      <c r="U5" s="36" t="n"/>
      <c r="V5" s="36" t="n"/>
    </row>
    <row r="6" customFormat="1" s="30">
      <c r="A6" s="36" t="inlineStr">
        <is>
          <t>check</t>
        </is>
      </c>
      <c r="B6" s="36" t="inlineStr">
        <is>
          <t>check</t>
        </is>
      </c>
      <c r="C6" s="36" t="inlineStr">
        <is>
          <t>check</t>
        </is>
      </c>
      <c r="D6" s="36" t="n"/>
      <c r="E6" s="36" t="inlineStr">
        <is>
          <t>本州北區(女)</t>
        </is>
      </c>
      <c r="F6" s="37">
        <f>SUMIF($C$54:$C$67,"女",F54:F67)-F69</f>
        <v/>
      </c>
      <c r="G6" s="37">
        <f>SUMIF($C$54:$C$67,"女",G54:G67)-G69</f>
        <v/>
      </c>
      <c r="H6" s="37">
        <f>SUMIF($C$54:$C$67,"女",H54:H67)-H69</f>
        <v/>
      </c>
      <c r="I6" s="37">
        <f>SUMIF($C$54:$C$67,"女",I54:I67)-I69</f>
        <v/>
      </c>
      <c r="J6" s="37">
        <f>SUMIF($C$54:$C$67,"女",J54:J67)-J69</f>
        <v/>
      </c>
      <c r="K6" s="37">
        <f>SUMIF($C$54:$C$67,"女",K54:K67)-K69</f>
        <v/>
      </c>
      <c r="L6" s="37">
        <f>SUMIF($C$54:$C$67,"女",L54:L67)-L69</f>
        <v/>
      </c>
      <c r="M6" s="37">
        <f>SUMIF($C$54:$C$67,"女",M54:M67)-M69</f>
        <v/>
      </c>
      <c r="N6" s="37">
        <f>SUMIF($C$54:$C$67,"女",N54:N67)-N69</f>
        <v/>
      </c>
      <c r="O6" s="37">
        <f>SUMIF($C$54:$C$67,"女",O54:O67)-O69</f>
        <v/>
      </c>
      <c r="P6" s="37">
        <f>SUMIF($C$54:$C$67,"女",P54:P67)-P69</f>
        <v/>
      </c>
      <c r="Q6" s="37">
        <f>SUMIF($C$54:$C$67,"女",Q54:Q67)-Q69</f>
        <v/>
      </c>
      <c r="R6" s="37">
        <f>SUMIF($C$54:$C$67,"女",R54:R67)-R69</f>
        <v/>
      </c>
      <c r="S6" s="36" t="n"/>
      <c r="T6" s="36" t="n"/>
      <c r="U6" s="36" t="n"/>
      <c r="V6" s="36" t="n"/>
    </row>
    <row r="7" customFormat="1" s="30">
      <c r="A7" s="36" t="inlineStr">
        <is>
          <t>check</t>
        </is>
      </c>
      <c r="B7" s="36" t="inlineStr">
        <is>
          <t>check</t>
        </is>
      </c>
      <c r="C7" s="36" t="inlineStr">
        <is>
          <t>check</t>
        </is>
      </c>
      <c r="D7" s="36" t="n"/>
      <c r="E7" s="36" t="inlineStr">
        <is>
          <t>本州西區(男)</t>
        </is>
      </c>
      <c r="F7" s="37">
        <f>SUMIF($C$70:$C$91,"男",F70:F91)-F92</f>
        <v/>
      </c>
      <c r="G7" s="37">
        <f>SUMIF($C$70:$C$91,"男",G70:G91)-G92</f>
        <v/>
      </c>
      <c r="H7" s="37">
        <f>SUMIF($C$70:$C$91,"男",H70:H91)-H92</f>
        <v/>
      </c>
      <c r="I7" s="37">
        <f>SUMIF($C$70:$C$91,"男",I70:I91)-I92</f>
        <v/>
      </c>
      <c r="J7" s="37">
        <f>SUMIF($C$70:$C$91,"男",J70:J91)-J92</f>
        <v/>
      </c>
      <c r="K7" s="37">
        <f>SUMIF($C$70:$C$91,"男",K70:K91)-K92</f>
        <v/>
      </c>
      <c r="L7" s="37">
        <f>SUMIF($C$70:$C$91,"男",L70:L91)-L92</f>
        <v/>
      </c>
      <c r="M7" s="37">
        <f>SUMIF($C$70:$C$91,"男",M70:M91)-M92</f>
        <v/>
      </c>
      <c r="N7" s="37">
        <f>SUMIF($C$70:$C$91,"男",N70:N91)-N92</f>
        <v/>
      </c>
      <c r="O7" s="37">
        <f>SUMIF($C$70:$C$91,"男",O70:O91)-O92</f>
        <v/>
      </c>
      <c r="P7" s="37">
        <f>SUMIF($C$70:$C$91,"男",P70:P91)-P92</f>
        <v/>
      </c>
      <c r="Q7" s="37">
        <f>SUMIF($C$70:$C$91,"男",Q70:Q91)-Q92</f>
        <v/>
      </c>
      <c r="R7" s="37">
        <f>SUMIF($C$70:$C$91,"男",R70:R91)-R92</f>
        <v/>
      </c>
      <c r="S7" s="36" t="n"/>
      <c r="T7" s="36" t="n"/>
      <c r="U7" s="36" t="n"/>
      <c r="V7" s="36" t="n"/>
    </row>
    <row r="8" customFormat="1" s="30">
      <c r="A8" s="36" t="inlineStr">
        <is>
          <t>check</t>
        </is>
      </c>
      <c r="B8" s="36" t="inlineStr">
        <is>
          <t>check</t>
        </is>
      </c>
      <c r="C8" s="36" t="inlineStr">
        <is>
          <t>check</t>
        </is>
      </c>
      <c r="D8" s="36" t="n"/>
      <c r="E8" s="36" t="inlineStr">
        <is>
          <t>本州西區(女)</t>
        </is>
      </c>
      <c r="F8" s="37">
        <f>SUMIF($C$70:$C$91,"女",F70:F91)-F93</f>
        <v/>
      </c>
      <c r="G8" s="37">
        <f>SUMIF($C$70:$C$91,"女",G70:G91)-G93</f>
        <v/>
      </c>
      <c r="H8" s="37">
        <f>SUMIF($C$70:$C$91,"女",H70:H91)-H93</f>
        <v/>
      </c>
      <c r="I8" s="37">
        <f>SUMIF($C$70:$C$91,"女",I70:I91)-I93</f>
        <v/>
      </c>
      <c r="J8" s="37">
        <f>SUMIF($C$70:$C$91,"女",J70:J91)-J93</f>
        <v/>
      </c>
      <c r="K8" s="37">
        <f>SUMIF($C$70:$C$91,"女",K70:K91)-K93</f>
        <v/>
      </c>
      <c r="L8" s="37">
        <f>SUMIF($C$70:$C$91,"女",L70:L91)-L93</f>
        <v/>
      </c>
      <c r="M8" s="37">
        <f>SUMIF($C$70:$C$91,"女",M70:M91)-M93</f>
        <v/>
      </c>
      <c r="N8" s="37">
        <f>SUMIF($C$70:$C$91,"女",N70:N91)-N93</f>
        <v/>
      </c>
      <c r="O8" s="37">
        <f>SUMIF($C$70:$C$91,"女",O70:O91)-O93</f>
        <v/>
      </c>
      <c r="P8" s="37">
        <f>SUMIF($C$70:$C$91,"女",P70:P91)-P93</f>
        <v/>
      </c>
      <c r="Q8" s="37">
        <f>SUMIF($C$70:$C$91,"女",Q70:Q91)-Q93</f>
        <v/>
      </c>
      <c r="R8" s="37">
        <f>SUMIF($C$70:$C$91,"女",R70:R91)-R93</f>
        <v/>
      </c>
      <c r="S8" s="36" t="n"/>
      <c r="T8" s="36" t="n"/>
      <c r="U8" s="36" t="n"/>
      <c r="V8" s="36" t="n"/>
    </row>
    <row r="9" customFormat="1" s="30">
      <c r="A9" s="36" t="inlineStr">
        <is>
          <t>check</t>
        </is>
      </c>
      <c r="B9" s="36" t="inlineStr">
        <is>
          <t>check</t>
        </is>
      </c>
      <c r="C9" s="36" t="inlineStr">
        <is>
          <t>check</t>
        </is>
      </c>
      <c r="D9" s="36" t="n"/>
      <c r="E9" s="36" t="inlineStr">
        <is>
          <t>四國區(男)</t>
        </is>
      </c>
      <c r="F9" s="37">
        <f>SUMIF($C$94:$C$101,"男",F94:F101)-F102</f>
        <v/>
      </c>
      <c r="G9" s="37">
        <f>SUMIF($C$94:$C$101,"男",G94:G101)-G102</f>
        <v/>
      </c>
      <c r="H9" s="37">
        <f>SUMIF($C$94:$C$101,"男",H94:H101)-H102</f>
        <v/>
      </c>
      <c r="I9" s="37">
        <f>SUMIF($C$94:$C$101,"男",I94:I101)-I102</f>
        <v/>
      </c>
      <c r="J9" s="37">
        <f>SUMIF($C$94:$C$101,"男",J94:J101)-J102</f>
        <v/>
      </c>
      <c r="K9" s="37">
        <f>SUMIF($C$94:$C$101,"男",K94:K101)-K102</f>
        <v/>
      </c>
      <c r="L9" s="37">
        <f>SUMIF($C$94:$C$101,"男",L94:L101)-L102</f>
        <v/>
      </c>
      <c r="M9" s="37">
        <f>SUMIF($C$94:$C$101,"男",M94:M101)-M102</f>
        <v/>
      </c>
      <c r="N9" s="37">
        <f>SUMIF($C$94:$C$101,"男",N94:N101)-N102</f>
        <v/>
      </c>
      <c r="O9" s="37">
        <f>SUMIF($C$94:$C$101,"男",O94:O101)-O102</f>
        <v/>
      </c>
      <c r="P9" s="37">
        <f>SUMIF($C$94:$C$101,"男",P94:P101)-P102</f>
        <v/>
      </c>
      <c r="Q9" s="37">
        <f>SUMIF($C$94:$C$101,"男",Q94:Q101)-Q102</f>
        <v/>
      </c>
      <c r="R9" s="37">
        <f>SUMIF($C$94:$C$101,"男",R94:R101)-R102</f>
        <v/>
      </c>
      <c r="S9" s="36" t="n"/>
      <c r="T9" s="36" t="n"/>
      <c r="U9" s="36" t="n"/>
      <c r="V9" s="36" t="n"/>
    </row>
    <row r="10" customFormat="1" s="30">
      <c r="A10" s="36" t="inlineStr">
        <is>
          <t>check</t>
        </is>
      </c>
      <c r="B10" s="36" t="inlineStr">
        <is>
          <t>check</t>
        </is>
      </c>
      <c r="C10" s="36" t="inlineStr">
        <is>
          <t>check</t>
        </is>
      </c>
      <c r="D10" s="36" t="n"/>
      <c r="E10" s="36" t="inlineStr">
        <is>
          <t>四國區(女)</t>
        </is>
      </c>
      <c r="F10" s="37">
        <f>SUMIF($C$94:$C$101,"女",F94:F101)-F103</f>
        <v/>
      </c>
      <c r="G10" s="37">
        <f>SUMIF($C$94:$C$101,"女",G94:G101)-G103</f>
        <v/>
      </c>
      <c r="H10" s="37">
        <f>SUMIF($C$94:$C$101,"女",H94:H101)-H103</f>
        <v/>
      </c>
      <c r="I10" s="37">
        <f>SUMIF($C$94:$C$101,"女",I94:I101)-I103</f>
        <v/>
      </c>
      <c r="J10" s="37">
        <f>SUMIF($C$94:$C$101,"女",J94:J101)-J103</f>
        <v/>
      </c>
      <c r="K10" s="37">
        <f>SUMIF($C$94:$C$101,"女",K94:K101)-K103</f>
        <v/>
      </c>
      <c r="L10" s="37">
        <f>SUMIF($C$94:$C$101,"女",L94:L101)-L103</f>
        <v/>
      </c>
      <c r="M10" s="37">
        <f>SUMIF($C$94:$C$101,"女",M94:M101)-M103</f>
        <v/>
      </c>
      <c r="N10" s="37">
        <f>SUMIF($C$94:$C$101,"女",N94:N101)-N103</f>
        <v/>
      </c>
      <c r="O10" s="37">
        <f>SUMIF($C$94:$C$101,"女",O94:O101)-O103</f>
        <v/>
      </c>
      <c r="P10" s="37">
        <f>SUMIF($C$94:$C$101,"女",P94:P101)-P103</f>
        <v/>
      </c>
      <c r="Q10" s="37">
        <f>SUMIF($C$94:$C$101,"女",Q94:Q101)-Q103</f>
        <v/>
      </c>
      <c r="R10" s="37">
        <f>SUMIF($C$94:$C$101,"女",R94:R101)-R103</f>
        <v/>
      </c>
      <c r="S10" s="36" t="n"/>
      <c r="T10" s="36" t="n"/>
      <c r="U10" s="36" t="n"/>
      <c r="V10" s="36" t="n"/>
    </row>
    <row r="11" customFormat="1" s="30">
      <c r="A11" s="36" t="inlineStr">
        <is>
          <t>check</t>
        </is>
      </c>
      <c r="B11" s="36" t="inlineStr">
        <is>
          <t>check</t>
        </is>
      </c>
      <c r="C11" s="36" t="inlineStr">
        <is>
          <t>check</t>
        </is>
      </c>
      <c r="D11" s="36" t="n"/>
      <c r="E11" s="36" t="inlineStr">
        <is>
          <t>九州區(男)</t>
        </is>
      </c>
      <c r="F11" s="37">
        <f>SUMIF($C$104:$C$117,"男",F104:F117)-F118</f>
        <v/>
      </c>
      <c r="G11" s="37">
        <f>SUMIF($C$104:$C$117,"男",G104:G117)-G118</f>
        <v/>
      </c>
      <c r="H11" s="37">
        <f>SUMIF($C$104:$C$117,"男",H104:H117)-H118</f>
        <v/>
      </c>
      <c r="I11" s="37">
        <f>SUMIF($C$104:$C$117,"男",I104:I117)-I118</f>
        <v/>
      </c>
      <c r="J11" s="37">
        <f>SUMIF($C$104:$C$117,"男",J104:J117)-J118</f>
        <v/>
      </c>
      <c r="K11" s="37">
        <f>SUMIF($C$104:$C$117,"男",K104:K117)-K118</f>
        <v/>
      </c>
      <c r="L11" s="37">
        <f>SUMIF($C$104:$C$117,"男",L104:L117)-L118</f>
        <v/>
      </c>
      <c r="M11" s="37">
        <f>SUMIF($C$104:$C$117,"男",M104:M117)-M118</f>
        <v/>
      </c>
      <c r="N11" s="37">
        <f>SUMIF($C$104:$C$117,"男",N104:N117)-N118</f>
        <v/>
      </c>
      <c r="O11" s="37">
        <f>SUMIF($C$104:$C$117,"男",O104:O117)-O118</f>
        <v/>
      </c>
      <c r="P11" s="37">
        <f>SUMIF($C$104:$C$117,"男",P104:P117)-P118</f>
        <v/>
      </c>
      <c r="Q11" s="37">
        <f>SUMIF($C$104:$C$117,"男",Q104:Q117)-Q118</f>
        <v/>
      </c>
      <c r="R11" s="37">
        <f>SUMIF($C$104:$C$117,"男",R104:R117)-R118</f>
        <v/>
      </c>
      <c r="S11" s="36" t="n"/>
      <c r="T11" s="36" t="n"/>
      <c r="U11" s="36" t="n"/>
      <c r="V11" s="36" t="n"/>
    </row>
    <row r="12" customFormat="1" s="30">
      <c r="A12" s="36" t="inlineStr">
        <is>
          <t>check</t>
        </is>
      </c>
      <c r="B12" s="36" t="inlineStr">
        <is>
          <t>check</t>
        </is>
      </c>
      <c r="C12" s="36" t="inlineStr">
        <is>
          <t>check</t>
        </is>
      </c>
      <c r="D12" s="36" t="n"/>
      <c r="E12" s="36" t="inlineStr">
        <is>
          <t>九州區(女)</t>
        </is>
      </c>
      <c r="F12" s="37">
        <f>SUMIF($C$104:$C$117,"女",F104:F117)-F119</f>
        <v/>
      </c>
      <c r="G12" s="37">
        <f>SUMIF($C$104:$C$117,"女",G104:G117)-G119</f>
        <v/>
      </c>
      <c r="H12" s="37">
        <f>SUMIF($C$104:$C$117,"女",H104:H117)-H119</f>
        <v/>
      </c>
      <c r="I12" s="37">
        <f>SUMIF($C$104:$C$117,"女",I104:I117)-I119</f>
        <v/>
      </c>
      <c r="J12" s="37">
        <f>SUMIF($C$104:$C$117,"女",J104:J117)-J119</f>
        <v/>
      </c>
      <c r="K12" s="37">
        <f>SUMIF($C$104:$C$117,"女",K104:K117)-K119</f>
        <v/>
      </c>
      <c r="L12" s="37">
        <f>SUMIF($C$104:$C$117,"女",L104:L117)-L119</f>
        <v/>
      </c>
      <c r="M12" s="37">
        <f>SUMIF($C$104:$C$117,"女",M104:M117)-M119</f>
        <v/>
      </c>
      <c r="N12" s="37">
        <f>SUMIF($C$104:$C$117,"女",N104:N117)-N119</f>
        <v/>
      </c>
      <c r="O12" s="37">
        <f>SUMIF($C$104:$C$117,"女",O104:O117)-O119</f>
        <v/>
      </c>
      <c r="P12" s="37">
        <f>SUMIF($C$104:$C$117,"女",P104:P117)-P119</f>
        <v/>
      </c>
      <c r="Q12" s="37">
        <f>SUMIF($C$104:$C$117,"女",Q104:Q117)-Q119</f>
        <v/>
      </c>
      <c r="R12" s="37">
        <f>SUMIF($C$104:$C$117,"女",R104:R117)-R119</f>
        <v/>
      </c>
      <c r="S12" s="36" t="n"/>
      <c r="T12" s="36" t="n"/>
      <c r="U12" s="36" t="n"/>
      <c r="V12" s="36" t="n"/>
    </row>
    <row r="13" customFormat="1" s="30">
      <c r="A13" s="36" t="inlineStr">
        <is>
          <t>check</t>
        </is>
      </c>
      <c r="B13" s="36" t="inlineStr">
        <is>
          <t>check</t>
        </is>
      </c>
      <c r="C13" s="36" t="inlineStr">
        <is>
          <t>check</t>
        </is>
      </c>
      <c r="D13" s="36" t="n"/>
      <c r="E13" s="36" t="inlineStr">
        <is>
          <t>北海道(男)</t>
        </is>
      </c>
      <c r="F13" s="37">
        <f>SUMIF($C$122:$C$128,"男",F122:F128)-F129</f>
        <v/>
      </c>
      <c r="G13" s="37">
        <f>SUMIF($C$122:$C$128,"男",G122:G128)-G129</f>
        <v/>
      </c>
      <c r="H13" s="37">
        <f>SUMIF($C$122:$C$128,"男",H122:H128)-H129</f>
        <v/>
      </c>
      <c r="I13" s="37">
        <f>SUMIF($C$122:$C$128,"男",I122:I128)-I129</f>
        <v/>
      </c>
      <c r="J13" s="37">
        <f>SUMIF($C$122:$C$128,"男",J122:J128)-J129</f>
        <v/>
      </c>
      <c r="K13" s="37">
        <f>SUMIF($C$122:$C$128,"男",K122:K128)-K129</f>
        <v/>
      </c>
      <c r="L13" s="37">
        <f>SUMIF($C$122:$C$128,"男",L122:L128)-L129</f>
        <v/>
      </c>
      <c r="M13" s="37">
        <f>SUMIF($C$122:$C$128,"男",M122:M128)-M129</f>
        <v/>
      </c>
      <c r="N13" s="37">
        <f>SUMIF($C$122:$C$128,"男",N122:N128)-N129</f>
        <v/>
      </c>
      <c r="O13" s="37">
        <f>SUMIF($C$122:$C$128,"男",O122:O128)-O129</f>
        <v/>
      </c>
      <c r="P13" s="37">
        <f>SUMIF($C$122:$C$128,"男",P122:P128)-P129</f>
        <v/>
      </c>
      <c r="Q13" s="37">
        <f>SUMIF($C$122:$C$128,"男",Q122:Q128)-Q129</f>
        <v/>
      </c>
      <c r="R13" s="37">
        <f>SUMIF($C$122:$C$128,"男",R122:R128)-R129</f>
        <v/>
      </c>
      <c r="S13" s="36" t="n"/>
      <c r="T13" s="36" t="n"/>
      <c r="U13" s="36" t="n"/>
      <c r="V13" s="36" t="n"/>
    </row>
    <row r="14" customFormat="1" s="30">
      <c r="A14" s="36" t="inlineStr">
        <is>
          <t>check</t>
        </is>
      </c>
      <c r="B14" s="36" t="inlineStr">
        <is>
          <t>check</t>
        </is>
      </c>
      <c r="C14" s="36" t="inlineStr">
        <is>
          <t>check</t>
        </is>
      </c>
      <c r="D14" s="36" t="n"/>
      <c r="E14" s="36" t="inlineStr">
        <is>
          <t>北海道(女)</t>
        </is>
      </c>
      <c r="F14" s="37">
        <f>SUMIF($C$122:$C$128,"女",F122:F128)-F130</f>
        <v/>
      </c>
      <c r="G14" s="37">
        <f>SUMIF($C$122:$C$128,"女",G122:G128)-G130</f>
        <v/>
      </c>
      <c r="H14" s="37">
        <f>SUMIF($C$122:$C$128,"女",H122:H128)-H130</f>
        <v/>
      </c>
      <c r="I14" s="37">
        <f>SUMIF($C$122:$C$128,"女",I122:I128)-I130</f>
        <v/>
      </c>
      <c r="J14" s="37">
        <f>SUMIF($C$122:$C$128,"女",J122:J128)-J130</f>
        <v/>
      </c>
      <c r="K14" s="37">
        <f>SUMIF($C$122:$C$128,"女",K122:K128)-K130</f>
        <v/>
      </c>
      <c r="L14" s="37">
        <f>SUMIF($C$122:$C$128,"女",L122:L128)-L130</f>
        <v/>
      </c>
      <c r="M14" s="37">
        <f>SUMIF($C$122:$C$128,"女",M122:M128)-M130</f>
        <v/>
      </c>
      <c r="N14" s="37">
        <f>SUMIF($C$122:$C$128,"女",N122:N128)-N130</f>
        <v/>
      </c>
      <c r="O14" s="37">
        <f>SUMIF($C$122:$C$128,"女",O122:O128)-O130</f>
        <v/>
      </c>
      <c r="P14" s="37">
        <f>SUMIF($C$122:$C$128,"女",P122:P128)-P130</f>
        <v/>
      </c>
      <c r="Q14" s="37">
        <f>SUMIF($C$122:$C$128,"女",Q122:Q128)-Q130</f>
        <v/>
      </c>
      <c r="R14" s="37">
        <f>SUMIF($C$122:$C$128,"女",R122:R128)-R130</f>
        <v/>
      </c>
      <c r="S14" s="36" t="n"/>
      <c r="T14" s="36" t="n"/>
      <c r="U14" s="36" t="n"/>
      <c r="V14" s="36" t="n"/>
    </row>
    <row r="15" customFormat="1" s="30">
      <c r="A15" s="36" t="inlineStr">
        <is>
          <t>check</t>
        </is>
      </c>
      <c r="B15" s="36" t="inlineStr">
        <is>
          <t>check</t>
        </is>
      </c>
      <c r="C15" s="36" t="inlineStr">
        <is>
          <t>check</t>
        </is>
      </c>
      <c r="D15" s="36" t="n"/>
      <c r="E15" s="36" t="inlineStr">
        <is>
          <t>總計(男)</t>
        </is>
      </c>
      <c r="F15" s="37">
        <f>SUMIFS(F18:F128,$B$18:$B$128,"&lt;&gt;計",$C$18:$C$128,"男")-F131</f>
        <v/>
      </c>
      <c r="G15" s="37">
        <f>SUMIFS(G18:G128,$B$18:$B$128,"&lt;&gt;計",$C$18:$C$128,"男")-G131</f>
        <v/>
      </c>
      <c r="H15" s="37">
        <f>SUMIFS(H18:H128,$B$18:$B$128,"&lt;&gt;計",$C$18:$C$128,"男")-H131</f>
        <v/>
      </c>
      <c r="I15" s="37">
        <f>SUMIFS(I18:I128,$B$18:$B$128,"&lt;&gt;計",$C$18:$C$128,"男")-I131</f>
        <v/>
      </c>
      <c r="J15" s="37">
        <f>SUMIFS(J18:J128,$B$18:$B$128,"&lt;&gt;計",$C$18:$C$128,"男")-J131</f>
        <v/>
      </c>
      <c r="K15" s="37">
        <f>SUMIFS(K18:K128,$B$18:$B$128,"&lt;&gt;計",$C$18:$C$128,"男")-K131</f>
        <v/>
      </c>
      <c r="L15" s="37">
        <f>SUMIFS(L18:L128,$B$18:$B$128,"&lt;&gt;計",$C$18:$C$128,"男")-L131</f>
        <v/>
      </c>
      <c r="M15" s="37">
        <f>SUMIFS(M18:M128,$B$18:$B$128,"&lt;&gt;計",$C$18:$C$128,"男")-M131</f>
        <v/>
      </c>
      <c r="N15" s="37">
        <f>SUMIFS(N18:N128,$B$18:$B$128,"&lt;&gt;計",$C$18:$C$128,"男")-N131</f>
        <v/>
      </c>
      <c r="O15" s="37">
        <f>SUMIFS(O18:O128,$B$18:$B$128,"&lt;&gt;計",$C$18:$C$128,"男")-O131</f>
        <v/>
      </c>
      <c r="P15" s="37">
        <f>SUMIFS(P18:P128,$B$18:$B$128,"&lt;&gt;計",$C$18:$C$128,"男")-P131</f>
        <v/>
      </c>
      <c r="Q15" s="37">
        <f>SUMIFS(Q18:Q128,$B$18:$B$128,"&lt;&gt;計",$C$18:$C$128,"男")-Q131</f>
        <v/>
      </c>
      <c r="R15" s="37">
        <f>SUMIFS(R18:R128,$B$18:$B$128,"&lt;&gt;計",$C$18:$C$128,"男")-R131</f>
        <v/>
      </c>
      <c r="S15" s="36" t="n"/>
      <c r="T15" s="36" t="n"/>
      <c r="U15" s="36" t="n"/>
      <c r="V15" s="36" t="n"/>
    </row>
    <row r="16" customFormat="1" s="30">
      <c r="A16" s="36" t="inlineStr">
        <is>
          <t>check</t>
        </is>
      </c>
      <c r="B16" s="36" t="inlineStr">
        <is>
          <t>check</t>
        </is>
      </c>
      <c r="C16" s="36" t="inlineStr">
        <is>
          <t>check</t>
        </is>
      </c>
      <c r="D16" s="36" t="n"/>
      <c r="E16" s="36" t="inlineStr">
        <is>
          <t>總計(女)</t>
        </is>
      </c>
      <c r="F16" s="37">
        <f>SUMIFS(F18:F128,$B$18:$B$128,"&lt;&gt;計",$C$18:$C$128,"女")-F132</f>
        <v/>
      </c>
      <c r="G16" s="37">
        <f>SUMIFS(G18:G128,$B$18:$B$128,"&lt;&gt;計",$C$18:$C$128,"女")-G132</f>
        <v/>
      </c>
      <c r="H16" s="37">
        <f>SUMIFS(H18:H128,$B$18:$B$128,"&lt;&gt;計",$C$18:$C$128,"女")-H132</f>
        <v/>
      </c>
      <c r="I16" s="37">
        <f>SUMIFS(I18:I128,$B$18:$B$128,"&lt;&gt;計",$C$18:$C$128,"女")-I132</f>
        <v/>
      </c>
      <c r="J16" s="37">
        <f>SUMIFS(J18:J128,$B$18:$B$128,"&lt;&gt;計",$C$18:$C$128,"女")-J132</f>
        <v/>
      </c>
      <c r="K16" s="37">
        <f>SUMIFS(K18:K128,$B$18:$B$128,"&lt;&gt;計",$C$18:$C$128,"女")-K132</f>
        <v/>
      </c>
      <c r="L16" s="37">
        <f>SUMIFS(L18:L128,$B$18:$B$128,"&lt;&gt;計",$C$18:$C$128,"女")-L132</f>
        <v/>
      </c>
      <c r="M16" s="37">
        <f>SUMIFS(M18:M128,$B$18:$B$128,"&lt;&gt;計",$C$18:$C$128,"女")-M132</f>
        <v/>
      </c>
      <c r="N16" s="37">
        <f>SUMIFS(N18:N128,$B$18:$B$128,"&lt;&gt;計",$C$18:$C$128,"女")-N132</f>
        <v/>
      </c>
      <c r="O16" s="37">
        <f>SUMIFS(O18:O128,$B$18:$B$128,"&lt;&gt;計",$C$18:$C$128,"女")-O132</f>
        <v/>
      </c>
      <c r="P16" s="37">
        <f>SUMIFS(P18:P128,$B$18:$B$128,"&lt;&gt;計",$C$18:$C$128,"女")-P132</f>
        <v/>
      </c>
      <c r="Q16" s="37">
        <f>SUMIFS(Q18:Q128,$B$18:$B$128,"&lt;&gt;計",$C$18:$C$128,"女")-Q132</f>
        <v/>
      </c>
      <c r="R16" s="37">
        <f>SUMIFS(R18:R128,$B$18:$B$128,"&lt;&gt;計",$C$18:$C$128,"女")-R132</f>
        <v/>
      </c>
      <c r="S16" s="36" t="n"/>
      <c r="T16" s="36" t="n"/>
      <c r="U16" s="36" t="n"/>
      <c r="V16" s="36" t="n"/>
    </row>
    <row r="17" ht="27" customFormat="1" customHeight="1" s="30">
      <c r="A17" s="36" t="inlineStr">
        <is>
          <t>check</t>
        </is>
      </c>
      <c r="B17" s="36" t="inlineStr">
        <is>
          <t>check</t>
        </is>
      </c>
      <c r="C17" s="36" t="inlineStr">
        <is>
          <t>check</t>
        </is>
      </c>
      <c r="D17" s="36" t="inlineStr">
        <is>
          <t>入監</t>
        </is>
      </c>
      <c r="E17" s="36" t="inlineStr">
        <is>
          <t>行：總計
列：出監</t>
        </is>
      </c>
      <c r="F17" s="37">
        <f>SUMIF($B$18:$B$128,"&lt;&gt;計",F18:F128)-F133</f>
        <v/>
      </c>
      <c r="G17" s="37">
        <f>SUMIF($B$18:$B$128,"&lt;&gt;計",G18:G128)-G133</f>
        <v/>
      </c>
      <c r="H17" s="37">
        <f>SUMIF($B$18:$B$128,"&lt;&gt;計",H18:H128)-H133</f>
        <v/>
      </c>
      <c r="I17" s="37">
        <f>SUMIF($B$18:$B$128,"&lt;&gt;計",I18:I128)-I133</f>
        <v/>
      </c>
      <c r="J17" s="37">
        <f>SUMIF($B$18:$B$128,"&lt;&gt;計",J18:J128)-J133</f>
        <v/>
      </c>
      <c r="K17" s="37">
        <f>SUMIF($B$18:$B$128,"&lt;&gt;計",K18:K128)-K133</f>
        <v/>
      </c>
      <c r="L17" s="37">
        <f>SUMIF($B$18:$B$128,"&lt;&gt;計",L18:L128)-L133</f>
        <v/>
      </c>
      <c r="M17" s="37">
        <f>SUMIF($B$18:$B$128,"&lt;&gt;計",M18:M128)-M133</f>
        <v/>
      </c>
      <c r="N17" s="37">
        <f>SUMIF($B$18:$B$128,"&lt;&gt;計",N18:N128)-N133</f>
        <v/>
      </c>
      <c r="O17" s="37">
        <f>SUMIF($B$18:$B$128,"&lt;&gt;計",O18:O128)-O133</f>
        <v/>
      </c>
      <c r="P17" s="37">
        <f>SUMIF($B$18:$B$128,"&lt;&gt;計",P18:P128)-P133</f>
        <v/>
      </c>
      <c r="Q17" s="37">
        <f>SUMIF($B$18:$B$128,"&lt;&gt;計",Q18:Q128)-Q133</f>
        <v/>
      </c>
      <c r="R17" s="37">
        <f>SUMIF($B$18:$B$128,"&lt;&gt;計",R18:R128)-R133</f>
        <v/>
      </c>
      <c r="S17" s="36" t="n"/>
      <c r="T17" s="36" t="n"/>
      <c r="U17" s="36" t="n"/>
      <c r="V17" s="36" t="n"/>
    </row>
    <row r="18" ht="18.75" customFormat="1" customHeight="1" s="1">
      <c r="A18" s="38" t="inlineStr">
        <is>
          <t>本州中區</t>
        </is>
      </c>
      <c r="B18" s="38" t="inlineStr">
        <is>
          <t>東京</t>
        </is>
      </c>
      <c r="C18" s="38" t="inlineStr">
        <is>
          <t>男</t>
        </is>
      </c>
      <c r="D18" s="37">
        <f>SUM(F18:I18)-J18</f>
        <v/>
      </c>
      <c r="E18" s="37">
        <f>SUM(K18:P18)-Q18</f>
        <v/>
      </c>
      <c r="F18" s="35" t="n">
        <v>491</v>
      </c>
      <c r="G18" s="35" t="n">
        <v>6837</v>
      </c>
      <c r="H18" s="35" t="n">
        <v>8</v>
      </c>
      <c r="I18" s="35" t="n">
        <v>742</v>
      </c>
      <c r="J18" s="35" t="n">
        <v>8078</v>
      </c>
      <c r="K18" s="35" t="n">
        <v>704</v>
      </c>
      <c r="L18" s="35" t="n">
        <v>6299</v>
      </c>
      <c r="M18" s="38" t="n"/>
      <c r="N18" s="35" t="n">
        <v>4</v>
      </c>
      <c r="O18" s="35" t="n">
        <v>324</v>
      </c>
      <c r="P18" s="35" t="n">
        <v>27</v>
      </c>
      <c r="Q18" s="35" t="n">
        <v>7358</v>
      </c>
      <c r="R18" s="35" t="n">
        <v>720</v>
      </c>
      <c r="S18" s="38" t="n"/>
      <c r="T18" s="38" t="n"/>
      <c r="U18" s="38" t="n"/>
      <c r="V18" s="38" t="n"/>
    </row>
    <row r="19" ht="18.75" customFormat="1" customHeight="1" s="1">
      <c r="A19" s="38" t="inlineStr">
        <is>
          <t>本州中區</t>
        </is>
      </c>
      <c r="B19" s="38" t="inlineStr">
        <is>
          <t>東京</t>
        </is>
      </c>
      <c r="C19" s="38" t="inlineStr">
        <is>
          <t>女</t>
        </is>
      </c>
      <c r="D19" s="37">
        <f>SUM(F19:I19)-J19</f>
        <v/>
      </c>
      <c r="E19" s="37">
        <f>SUM(K19:P19)-Q19</f>
        <v/>
      </c>
      <c r="F19" s="35" t="n">
        <v>21</v>
      </c>
      <c r="G19" s="35" t="n">
        <v>330</v>
      </c>
      <c r="H19" s="38" t="n"/>
      <c r="I19" s="35" t="n">
        <v>30</v>
      </c>
      <c r="J19" s="35" t="n">
        <v>381</v>
      </c>
      <c r="K19" s="35" t="n">
        <v>57</v>
      </c>
      <c r="L19" s="35" t="n">
        <v>276</v>
      </c>
      <c r="M19" s="38" t="n"/>
      <c r="N19" s="38" t="n"/>
      <c r="O19" s="35" t="n">
        <v>7</v>
      </c>
      <c r="P19" s="38" t="n"/>
      <c r="Q19" s="35" t="n">
        <v>340</v>
      </c>
      <c r="R19" s="35" t="n">
        <v>41</v>
      </c>
      <c r="S19" s="38" t="n"/>
      <c r="T19" s="38" t="n"/>
      <c r="U19" s="38" t="n"/>
      <c r="V19" s="38" t="n"/>
    </row>
    <row r="20" ht="18.75" customFormat="1" customHeight="1" s="1">
      <c r="A20" s="38" t="inlineStr">
        <is>
          <t>本州中區</t>
        </is>
      </c>
      <c r="B20" s="38" t="inlineStr">
        <is>
          <t>横濱</t>
        </is>
      </c>
      <c r="C20" s="38" t="inlineStr">
        <is>
          <t>男</t>
        </is>
      </c>
      <c r="D20" s="37">
        <f>SUM(F20:I20)-J20</f>
        <v/>
      </c>
      <c r="E20" s="37">
        <f>SUM(K20:P20)-Q20</f>
        <v/>
      </c>
      <c r="F20" s="35" t="n">
        <v>81</v>
      </c>
      <c r="G20" s="35" t="n">
        <v>1933</v>
      </c>
      <c r="H20" s="38" t="n"/>
      <c r="I20" s="35" t="n">
        <v>1</v>
      </c>
      <c r="J20" s="35" t="n">
        <v>2015</v>
      </c>
      <c r="K20" s="35" t="n">
        <v>145</v>
      </c>
      <c r="L20" s="35" t="n">
        <v>1600</v>
      </c>
      <c r="M20" s="38" t="n"/>
      <c r="N20" s="35" t="n">
        <v>2</v>
      </c>
      <c r="O20" s="35" t="n">
        <v>88</v>
      </c>
      <c r="P20" s="35" t="n">
        <v>75</v>
      </c>
      <c r="Q20" s="35" t="n">
        <v>1910</v>
      </c>
      <c r="R20" s="35" t="n">
        <v>105</v>
      </c>
      <c r="S20" s="38" t="n"/>
      <c r="T20" s="38" t="n"/>
      <c r="U20" s="38" t="n"/>
      <c r="V20" s="38" t="n"/>
    </row>
    <row r="21" ht="18.75" customFormat="1" customHeight="1" s="1">
      <c r="A21" s="38" t="inlineStr">
        <is>
          <t>本州中區</t>
        </is>
      </c>
      <c r="B21" s="38" t="inlineStr">
        <is>
          <t>横濱</t>
        </is>
      </c>
      <c r="C21" s="38" t="inlineStr">
        <is>
          <t>女</t>
        </is>
      </c>
      <c r="D21" s="37">
        <f>SUM(F21:I21)-J21</f>
        <v/>
      </c>
      <c r="E21" s="37">
        <f>SUM(K21:P21)-Q21</f>
        <v/>
      </c>
      <c r="F21" s="35" t="n">
        <v>1</v>
      </c>
      <c r="G21" s="35" t="n">
        <v>61</v>
      </c>
      <c r="H21" s="38" t="n"/>
      <c r="I21" s="38" t="n"/>
      <c r="J21" s="35" t="n">
        <v>62</v>
      </c>
      <c r="K21" s="35" t="n">
        <v>9</v>
      </c>
      <c r="L21" s="35" t="n">
        <v>47</v>
      </c>
      <c r="M21" s="38" t="n"/>
      <c r="N21" s="38" t="n"/>
      <c r="O21" s="35" t="n">
        <v>1</v>
      </c>
      <c r="P21" s="35" t="n">
        <v>4</v>
      </c>
      <c r="Q21" s="35" t="n">
        <v>61</v>
      </c>
      <c r="R21" s="35" t="n">
        <v>1</v>
      </c>
      <c r="S21" s="38" t="n"/>
      <c r="T21" s="38" t="n"/>
      <c r="U21" s="38" t="n"/>
      <c r="V21" s="38" t="n"/>
    </row>
    <row r="22" ht="18.75" customFormat="1" customHeight="1" s="1">
      <c r="A22" s="38" t="inlineStr">
        <is>
          <t>本州中區</t>
        </is>
      </c>
      <c r="B22" s="38" t="inlineStr">
        <is>
          <t>浦和</t>
        </is>
      </c>
      <c r="C22" s="38" t="inlineStr">
        <is>
          <t>男</t>
        </is>
      </c>
      <c r="D22" s="37">
        <f>SUM(F22:I22)-J22</f>
        <v/>
      </c>
      <c r="E22" s="37">
        <f>SUM(K22:P22)-Q22</f>
        <v/>
      </c>
      <c r="F22" s="35" t="n">
        <v>40</v>
      </c>
      <c r="G22" s="35" t="n">
        <v>760</v>
      </c>
      <c r="H22" s="38" t="n"/>
      <c r="I22" s="35" t="n">
        <v>3</v>
      </c>
      <c r="J22" s="35" t="n">
        <v>803</v>
      </c>
      <c r="K22" s="35" t="n">
        <v>35</v>
      </c>
      <c r="L22" s="35" t="n">
        <v>665</v>
      </c>
      <c r="M22" s="38" t="n"/>
      <c r="N22" s="38" t="n"/>
      <c r="O22" s="35" t="n">
        <v>21</v>
      </c>
      <c r="P22" s="35" t="n">
        <v>55</v>
      </c>
      <c r="Q22" s="35" t="n">
        <v>776</v>
      </c>
      <c r="R22" s="35" t="n">
        <v>27</v>
      </c>
      <c r="S22" s="38" t="n"/>
      <c r="T22" s="38" t="n"/>
      <c r="U22" s="38" t="n"/>
      <c r="V22" s="38" t="n"/>
    </row>
    <row r="23" ht="18.75" customFormat="1" customHeight="1" s="1">
      <c r="A23" s="38" t="inlineStr">
        <is>
          <t>本州中區</t>
        </is>
      </c>
      <c r="B23" s="38" t="inlineStr">
        <is>
          <t>浦和</t>
        </is>
      </c>
      <c r="C23" s="38" t="inlineStr">
        <is>
          <t>女</t>
        </is>
      </c>
      <c r="D23" s="37">
        <f>SUM(F23:I23)-J23</f>
        <v/>
      </c>
      <c r="E23" s="37">
        <f>SUM(K23:P23)-Q23</f>
        <v/>
      </c>
      <c r="F23" s="35" t="n">
        <v>2</v>
      </c>
      <c r="G23" s="35" t="n">
        <v>36</v>
      </c>
      <c r="H23" s="38" t="n"/>
      <c r="I23" s="38" t="n"/>
      <c r="J23" s="35" t="n">
        <v>38</v>
      </c>
      <c r="K23" s="35" t="n">
        <v>2</v>
      </c>
      <c r="L23" s="35" t="n">
        <v>30</v>
      </c>
      <c r="M23" s="38" t="n"/>
      <c r="N23" s="38" t="n"/>
      <c r="O23" s="38" t="n"/>
      <c r="P23" s="35" t="n">
        <v>3</v>
      </c>
      <c r="Q23" s="35" t="n">
        <v>35</v>
      </c>
      <c r="R23" s="35" t="n">
        <v>3</v>
      </c>
      <c r="S23" s="38" t="n"/>
      <c r="T23" s="38" t="n"/>
      <c r="U23" s="38" t="n"/>
      <c r="V23" s="38" t="n"/>
    </row>
    <row r="24" ht="18.75" customFormat="1" customHeight="1" s="1">
      <c r="A24" s="38" t="inlineStr">
        <is>
          <t>本州中區</t>
        </is>
      </c>
      <c r="B24" s="38" t="inlineStr">
        <is>
          <t>前橋</t>
        </is>
      </c>
      <c r="C24" s="38" t="inlineStr">
        <is>
          <t>男</t>
        </is>
      </c>
      <c r="D24" s="37">
        <f>SUM(F24:I24)-J24</f>
        <v/>
      </c>
      <c r="E24" s="37">
        <f>SUM(K24:P24)-Q24</f>
        <v/>
      </c>
      <c r="F24" s="35" t="n">
        <v>84</v>
      </c>
      <c r="G24" s="35" t="n">
        <v>1669</v>
      </c>
      <c r="H24" s="35" t="n">
        <v>1</v>
      </c>
      <c r="I24" s="38" t="n"/>
      <c r="J24" s="35" t="n">
        <v>1754</v>
      </c>
      <c r="K24" s="35" t="n">
        <v>66</v>
      </c>
      <c r="L24" s="35" t="n">
        <v>1492</v>
      </c>
      <c r="M24" s="35" t="n">
        <v>1</v>
      </c>
      <c r="N24" s="38" t="n"/>
      <c r="O24" s="35" t="n">
        <v>3</v>
      </c>
      <c r="P24" s="35" t="n">
        <v>112</v>
      </c>
      <c r="Q24" s="35" t="n">
        <v>1674</v>
      </c>
      <c r="R24" s="35" t="n">
        <v>80</v>
      </c>
      <c r="S24" s="38" t="n"/>
      <c r="T24" s="38" t="n"/>
      <c r="U24" s="38" t="n"/>
      <c r="V24" s="38" t="n"/>
    </row>
    <row r="25" ht="18.75" customFormat="1" customHeight="1" s="1">
      <c r="A25" s="38" t="inlineStr">
        <is>
          <t>本州中區</t>
        </is>
      </c>
      <c r="B25" s="38" t="inlineStr">
        <is>
          <t>前橋</t>
        </is>
      </c>
      <c r="C25" s="38" t="inlineStr">
        <is>
          <t>女</t>
        </is>
      </c>
      <c r="D25" s="37">
        <f>SUM(F25:I25)-J25</f>
        <v/>
      </c>
      <c r="E25" s="37">
        <f>SUM(K25:P25)-Q25</f>
        <v/>
      </c>
      <c r="F25" s="35" t="n">
        <v>3</v>
      </c>
      <c r="G25" s="35" t="n">
        <v>79</v>
      </c>
      <c r="H25" s="38" t="n"/>
      <c r="I25" s="38" t="n"/>
      <c r="J25" s="35" t="n">
        <v>82</v>
      </c>
      <c r="K25" s="35" t="n">
        <v>8</v>
      </c>
      <c r="L25" s="35" t="n">
        <v>73</v>
      </c>
      <c r="M25" s="38" t="n"/>
      <c r="N25" s="38" t="n"/>
      <c r="O25" s="38" t="n"/>
      <c r="P25" s="38" t="n"/>
      <c r="Q25" s="35" t="n">
        <v>81</v>
      </c>
      <c r="R25" s="35" t="n">
        <v>1</v>
      </c>
      <c r="S25" s="38" t="n"/>
      <c r="T25" s="38" t="n"/>
      <c r="U25" s="38" t="n"/>
      <c r="V25" s="38" t="n"/>
    </row>
    <row r="26" ht="18.75" customFormat="1" customHeight="1" s="1">
      <c r="A26" s="38" t="inlineStr">
        <is>
          <t>本州中區</t>
        </is>
      </c>
      <c r="B26" s="38" t="inlineStr">
        <is>
          <t>千葉</t>
        </is>
      </c>
      <c r="C26" s="38" t="inlineStr">
        <is>
          <t>男</t>
        </is>
      </c>
      <c r="D26" s="37">
        <f>SUM(F26:I26)-J26</f>
        <v/>
      </c>
      <c r="E26" s="37">
        <f>SUM(K26:P26)-Q26</f>
        <v/>
      </c>
      <c r="F26" s="35" t="n">
        <v>63</v>
      </c>
      <c r="G26" s="35" t="n">
        <v>1076</v>
      </c>
      <c r="H26" s="38" t="n"/>
      <c r="I26" s="38" t="n"/>
      <c r="J26" s="35" t="n">
        <v>1139</v>
      </c>
      <c r="K26" s="35" t="n">
        <v>85</v>
      </c>
      <c r="L26" s="35" t="n">
        <v>895</v>
      </c>
      <c r="M26" s="35" t="n">
        <v>1</v>
      </c>
      <c r="N26" s="38" t="n"/>
      <c r="O26" s="35" t="n">
        <v>30</v>
      </c>
      <c r="P26" s="35" t="n">
        <v>84</v>
      </c>
      <c r="Q26" s="35" t="n">
        <v>1095</v>
      </c>
      <c r="R26" s="35" t="n">
        <v>44</v>
      </c>
      <c r="S26" s="38" t="n"/>
      <c r="T26" s="38" t="n"/>
      <c r="U26" s="38" t="n"/>
      <c r="V26" s="38" t="n"/>
    </row>
    <row r="27" ht="18.75" customFormat="1" customHeight="1" s="1">
      <c r="A27" s="38" t="inlineStr">
        <is>
          <t>本州中區</t>
        </is>
      </c>
      <c r="B27" s="38" t="inlineStr">
        <is>
          <t>千葉</t>
        </is>
      </c>
      <c r="C27" s="38" t="inlineStr">
        <is>
          <t>女</t>
        </is>
      </c>
      <c r="D27" s="37">
        <f>SUM(F27:I27)-J27</f>
        <v/>
      </c>
      <c r="E27" s="37">
        <f>SUM(K27:P27)-Q27</f>
        <v/>
      </c>
      <c r="F27" s="38" t="n"/>
      <c r="G27" s="35" t="n">
        <v>75</v>
      </c>
      <c r="H27" s="38" t="n"/>
      <c r="I27" s="38" t="n"/>
      <c r="J27" s="35" t="n">
        <v>75</v>
      </c>
      <c r="K27" s="35" t="n">
        <v>4</v>
      </c>
      <c r="L27" s="35" t="n">
        <v>57</v>
      </c>
      <c r="M27" s="38" t="n"/>
      <c r="N27" s="38" t="n"/>
      <c r="O27" s="35" t="n">
        <v>6</v>
      </c>
      <c r="P27" s="35" t="n">
        <v>4</v>
      </c>
      <c r="Q27" s="35" t="n">
        <v>71</v>
      </c>
      <c r="R27" s="35" t="n">
        <v>4</v>
      </c>
      <c r="S27" s="38" t="n"/>
      <c r="T27" s="38" t="n"/>
      <c r="U27" s="38" t="n"/>
      <c r="V27" s="38" t="n"/>
    </row>
    <row r="28" ht="18.75" customFormat="1" customHeight="1" s="1">
      <c r="A28" s="38" t="inlineStr">
        <is>
          <t>本州中區</t>
        </is>
      </c>
      <c r="B28" s="38" t="inlineStr">
        <is>
          <t>水戸</t>
        </is>
      </c>
      <c r="C28" s="38" t="inlineStr">
        <is>
          <t>男</t>
        </is>
      </c>
      <c r="D28" s="37">
        <f>SUM(F28:I28)-J28</f>
        <v/>
      </c>
      <c r="E28" s="37">
        <f>SUM(K28:P28)-Q28</f>
        <v/>
      </c>
      <c r="F28" s="35" t="n">
        <v>46</v>
      </c>
      <c r="G28" s="35" t="n">
        <v>1186</v>
      </c>
      <c r="H28" s="35" t="n">
        <v>12</v>
      </c>
      <c r="I28" s="35" t="n">
        <v>3</v>
      </c>
      <c r="J28" s="35" t="n">
        <v>1247</v>
      </c>
      <c r="K28" s="35" t="n">
        <v>119</v>
      </c>
      <c r="L28" s="35" t="n">
        <v>938</v>
      </c>
      <c r="M28" s="35" t="n">
        <v>1</v>
      </c>
      <c r="N28" s="38" t="n"/>
      <c r="O28" s="35" t="n">
        <v>71</v>
      </c>
      <c r="P28" s="35" t="n">
        <v>78</v>
      </c>
      <c r="Q28" s="35" t="n">
        <v>1207</v>
      </c>
      <c r="R28" s="35" t="n">
        <v>40</v>
      </c>
      <c r="S28" s="38" t="n"/>
      <c r="T28" s="38" t="n"/>
      <c r="U28" s="38" t="n"/>
      <c r="V28" s="38" t="n"/>
    </row>
    <row r="29" ht="18.75" customHeight="1">
      <c r="A29" s="38" t="inlineStr">
        <is>
          <t>本州中區</t>
        </is>
      </c>
      <c r="B29" s="38" t="inlineStr">
        <is>
          <t>水戸</t>
        </is>
      </c>
      <c r="C29" s="38" t="inlineStr">
        <is>
          <t>女</t>
        </is>
      </c>
      <c r="D29" s="37">
        <f>SUM(F29:I29)-J29</f>
        <v/>
      </c>
      <c r="E29" s="37">
        <f>SUM(K29:P29)-Q29</f>
        <v/>
      </c>
      <c r="F29" s="35" t="n">
        <v>3</v>
      </c>
      <c r="G29" s="35" t="n">
        <v>64</v>
      </c>
      <c r="H29" s="38" t="n"/>
      <c r="I29" s="38" t="n"/>
      <c r="J29" s="35" t="n">
        <v>67</v>
      </c>
      <c r="K29" s="35" t="n">
        <v>10</v>
      </c>
      <c r="L29" s="35" t="n">
        <v>45</v>
      </c>
      <c r="M29" s="38" t="n"/>
      <c r="N29" s="38" t="n"/>
      <c r="O29" s="35" t="n">
        <v>6</v>
      </c>
      <c r="P29" s="35" t="n">
        <v>4</v>
      </c>
      <c r="Q29" s="35" t="n">
        <v>65</v>
      </c>
      <c r="R29" s="35" t="n">
        <v>2</v>
      </c>
      <c r="S29" s="38" t="n"/>
      <c r="T29" s="38" t="n"/>
      <c r="U29" s="38" t="n"/>
      <c r="V29" s="38" t="n"/>
    </row>
    <row r="30" ht="18.75" customHeight="1">
      <c r="A30" s="38" t="inlineStr">
        <is>
          <t>本州中區</t>
        </is>
      </c>
      <c r="B30" s="38" t="inlineStr">
        <is>
          <t>宇都宮</t>
        </is>
      </c>
      <c r="C30" s="38" t="inlineStr">
        <is>
          <t>男</t>
        </is>
      </c>
      <c r="D30" s="37">
        <f>SUM(F30:I30)-J30</f>
        <v/>
      </c>
      <c r="E30" s="37">
        <f>SUM(K30:P30)-Q30</f>
        <v/>
      </c>
      <c r="F30" s="35" t="n">
        <v>92</v>
      </c>
      <c r="G30" s="35" t="n">
        <v>1505</v>
      </c>
      <c r="H30" s="38" t="n"/>
      <c r="I30" s="35" t="n">
        <v>1</v>
      </c>
      <c r="J30" s="35" t="n">
        <v>1598</v>
      </c>
      <c r="K30" s="35" t="n">
        <v>127</v>
      </c>
      <c r="L30" s="35" t="n">
        <v>1300</v>
      </c>
      <c r="M30" s="38" t="n"/>
      <c r="N30" s="35" t="n">
        <v>1</v>
      </c>
      <c r="O30" s="35" t="n">
        <v>28</v>
      </c>
      <c r="P30" s="35" t="n">
        <v>81</v>
      </c>
      <c r="Q30" s="35" t="n">
        <v>1537</v>
      </c>
      <c r="R30" s="35" t="n">
        <v>61</v>
      </c>
      <c r="S30" s="38" t="n"/>
      <c r="T30" s="38" t="n"/>
      <c r="U30" s="38" t="n"/>
      <c r="V30" s="38" t="n"/>
    </row>
    <row r="31" ht="18.75" customHeight="1">
      <c r="A31" s="38" t="inlineStr">
        <is>
          <t>本州中區</t>
        </is>
      </c>
      <c r="B31" s="38" t="inlineStr">
        <is>
          <t>宇都宮</t>
        </is>
      </c>
      <c r="C31" s="38" t="inlineStr">
        <is>
          <t>女</t>
        </is>
      </c>
      <c r="D31" s="37">
        <f>SUM(F31:I31)-J31</f>
        <v/>
      </c>
      <c r="E31" s="37">
        <f>SUM(K31:P31)-Q31</f>
        <v/>
      </c>
      <c r="F31" s="35" t="n">
        <v>17</v>
      </c>
      <c r="G31" s="35" t="n">
        <v>85</v>
      </c>
      <c r="H31" s="38" t="n"/>
      <c r="I31" s="38" t="n"/>
      <c r="J31" s="35" t="n">
        <v>102</v>
      </c>
      <c r="K31" s="35" t="n">
        <v>16</v>
      </c>
      <c r="L31" s="35" t="n">
        <v>78</v>
      </c>
      <c r="M31" s="38" t="n"/>
      <c r="N31" s="38" t="n"/>
      <c r="O31" s="35" t="n">
        <v>2</v>
      </c>
      <c r="P31" s="35" t="n">
        <v>5</v>
      </c>
      <c r="Q31" s="35" t="n">
        <v>101</v>
      </c>
      <c r="R31" s="35" t="n">
        <v>1</v>
      </c>
      <c r="S31" s="38" t="n"/>
      <c r="T31" s="38" t="n"/>
      <c r="U31" s="38" t="n"/>
      <c r="V31" s="38" t="n"/>
    </row>
    <row r="32" ht="18.75" customHeight="1">
      <c r="A32" s="38" t="inlineStr">
        <is>
          <t>本州中區</t>
        </is>
      </c>
      <c r="B32" s="38" t="inlineStr">
        <is>
          <t>甲府</t>
        </is>
      </c>
      <c r="C32" s="38" t="inlineStr">
        <is>
          <t>男</t>
        </is>
      </c>
      <c r="D32" s="37">
        <f>SUM(F32:I32)-J32</f>
        <v/>
      </c>
      <c r="E32" s="37">
        <f>SUM(K32:P32)-Q32</f>
        <v/>
      </c>
      <c r="F32" s="35" t="n">
        <v>22</v>
      </c>
      <c r="G32" s="35" t="n">
        <v>539</v>
      </c>
      <c r="H32" s="38" t="n"/>
      <c r="I32" s="35" t="n">
        <v>1</v>
      </c>
      <c r="J32" s="35" t="n">
        <v>562</v>
      </c>
      <c r="K32" s="35" t="n">
        <v>53</v>
      </c>
      <c r="L32" s="35" t="n">
        <v>414</v>
      </c>
      <c r="M32" s="38" t="n"/>
      <c r="N32" s="35" t="n">
        <v>1</v>
      </c>
      <c r="O32" s="35" t="n">
        <v>4</v>
      </c>
      <c r="P32" s="35" t="n">
        <v>34</v>
      </c>
      <c r="Q32" s="35" t="n">
        <v>506</v>
      </c>
      <c r="R32" s="35" t="n">
        <v>56</v>
      </c>
      <c r="S32" s="38" t="n"/>
      <c r="T32" s="38" t="n"/>
      <c r="U32" s="38" t="n"/>
      <c r="V32" s="38" t="n"/>
    </row>
    <row r="33" ht="18.75" customHeight="1">
      <c r="A33" s="38" t="inlineStr">
        <is>
          <t>本州中區</t>
        </is>
      </c>
      <c r="B33" s="38" t="inlineStr">
        <is>
          <t>甲府</t>
        </is>
      </c>
      <c r="C33" s="38" t="inlineStr">
        <is>
          <t>女</t>
        </is>
      </c>
      <c r="D33" s="37">
        <f>SUM(F33:I33)-J33</f>
        <v/>
      </c>
      <c r="E33" s="37">
        <f>SUM(K33:P33)-Q33</f>
        <v/>
      </c>
      <c r="F33" s="38" t="n"/>
      <c r="G33" s="35" t="n">
        <v>31</v>
      </c>
      <c r="H33" s="38" t="n"/>
      <c r="I33" s="38" t="n"/>
      <c r="J33" s="35" t="n">
        <v>31</v>
      </c>
      <c r="K33" s="35" t="n">
        <v>5</v>
      </c>
      <c r="L33" s="35" t="n">
        <v>21</v>
      </c>
      <c r="M33" s="38" t="n"/>
      <c r="N33" s="38" t="n"/>
      <c r="O33" s="35" t="n">
        <v>1</v>
      </c>
      <c r="P33" s="35" t="n">
        <v>2</v>
      </c>
      <c r="Q33" s="35" t="n">
        <v>29</v>
      </c>
      <c r="R33" s="35" t="n">
        <v>2</v>
      </c>
      <c r="S33" s="38" t="n"/>
      <c r="T33" s="38" t="n"/>
      <c r="U33" s="38" t="n"/>
      <c r="V33" s="38" t="n"/>
    </row>
    <row r="34" ht="18.75" customHeight="1">
      <c r="A34" s="38" t="inlineStr">
        <is>
          <t>本州中區</t>
        </is>
      </c>
      <c r="B34" s="38" t="inlineStr">
        <is>
          <t>長野</t>
        </is>
      </c>
      <c r="C34" s="38" t="inlineStr">
        <is>
          <t>男</t>
        </is>
      </c>
      <c r="D34" s="37">
        <f>SUM(F34:I34)-J34</f>
        <v/>
      </c>
      <c r="E34" s="37">
        <f>SUM(K34:P34)-Q34</f>
        <v/>
      </c>
      <c r="F34" s="35" t="n">
        <v>83</v>
      </c>
      <c r="G34" s="35" t="n">
        <v>2339</v>
      </c>
      <c r="H34" s="35" t="n">
        <v>6</v>
      </c>
      <c r="I34" s="35" t="n">
        <v>1</v>
      </c>
      <c r="J34" s="35" t="n">
        <v>2429</v>
      </c>
      <c r="K34" s="35" t="n">
        <v>133</v>
      </c>
      <c r="L34" s="35" t="n">
        <v>1700</v>
      </c>
      <c r="M34" s="38" t="n"/>
      <c r="N34" s="38" t="n"/>
      <c r="O34" s="35" t="n">
        <v>351</v>
      </c>
      <c r="P34" s="35" t="n">
        <v>121</v>
      </c>
      <c r="Q34" s="35" t="n">
        <v>2305</v>
      </c>
      <c r="R34" s="35" t="n">
        <v>124</v>
      </c>
      <c r="S34" s="38" t="n"/>
      <c r="T34" s="38" t="n"/>
      <c r="U34" s="38" t="n"/>
      <c r="V34" s="38" t="n"/>
    </row>
    <row r="35" ht="18.75" customHeight="1">
      <c r="A35" s="38" t="inlineStr">
        <is>
          <t>本州中區</t>
        </is>
      </c>
      <c r="B35" s="38" t="inlineStr">
        <is>
          <t>長野</t>
        </is>
      </c>
      <c r="C35" s="38" t="inlineStr">
        <is>
          <t>女</t>
        </is>
      </c>
      <c r="D35" s="37">
        <f>SUM(F35:I35)-J35</f>
        <v/>
      </c>
      <c r="E35" s="37">
        <f>SUM(K35:P35)-Q35</f>
        <v/>
      </c>
      <c r="F35" s="38" t="n"/>
      <c r="G35" s="35" t="n">
        <v>110</v>
      </c>
      <c r="H35" s="38" t="n"/>
      <c r="I35" s="38" t="n"/>
      <c r="J35" s="35" t="n">
        <v>110</v>
      </c>
      <c r="K35" s="35" t="n">
        <v>6</v>
      </c>
      <c r="L35" s="35" t="n">
        <v>81</v>
      </c>
      <c r="M35" s="38" t="n"/>
      <c r="N35" s="35" t="n">
        <v>1</v>
      </c>
      <c r="O35" s="35" t="n">
        <v>18</v>
      </c>
      <c r="P35" s="35" t="n">
        <v>1</v>
      </c>
      <c r="Q35" s="35" t="n">
        <v>107</v>
      </c>
      <c r="R35" s="35" t="n">
        <v>3</v>
      </c>
      <c r="S35" s="38" t="n"/>
      <c r="T35" s="38" t="n"/>
      <c r="U35" s="38" t="n"/>
      <c r="V35" s="38" t="n"/>
    </row>
    <row r="36" ht="18.75" customHeight="1">
      <c r="A36" s="38" t="inlineStr">
        <is>
          <t>本州中區</t>
        </is>
      </c>
      <c r="B36" s="38" t="inlineStr">
        <is>
          <t>安濃津</t>
        </is>
      </c>
      <c r="C36" s="38" t="inlineStr">
        <is>
          <t>男</t>
        </is>
      </c>
      <c r="D36" s="37">
        <f>SUM(F36:I36)-J36</f>
        <v/>
      </c>
      <c r="E36" s="37">
        <f>SUM(K36:P36)-Q36</f>
        <v/>
      </c>
      <c r="F36" s="35" t="n">
        <v>20</v>
      </c>
      <c r="G36" s="35" t="n">
        <v>834</v>
      </c>
      <c r="H36" s="35" t="n">
        <v>2</v>
      </c>
      <c r="I36" s="35" t="n">
        <v>1</v>
      </c>
      <c r="J36" s="35" t="n">
        <v>857</v>
      </c>
      <c r="K36" s="35" t="n">
        <v>32</v>
      </c>
      <c r="L36" s="35" t="n">
        <v>750</v>
      </c>
      <c r="M36" s="35" t="n">
        <v>1</v>
      </c>
      <c r="N36" s="35" t="n">
        <v>1</v>
      </c>
      <c r="O36" s="35" t="n">
        <v>18</v>
      </c>
      <c r="P36" s="35" t="n">
        <v>30</v>
      </c>
      <c r="Q36" s="35" t="n">
        <v>832</v>
      </c>
      <c r="R36" s="35" t="n">
        <v>25</v>
      </c>
      <c r="S36" s="38" t="n"/>
      <c r="T36" s="38" t="n"/>
      <c r="U36" s="38" t="n"/>
      <c r="V36" s="38" t="n"/>
    </row>
    <row r="37" ht="18.75" customHeight="1">
      <c r="A37" s="38" t="inlineStr">
        <is>
          <t>本州中區</t>
        </is>
      </c>
      <c r="B37" s="38" t="inlineStr">
        <is>
          <t>安濃津</t>
        </is>
      </c>
      <c r="C37" s="38" t="inlineStr">
        <is>
          <t>女</t>
        </is>
      </c>
      <c r="D37" s="37">
        <f>SUM(F37:I37)-J37</f>
        <v/>
      </c>
      <c r="E37" s="37">
        <f>SUM(K37:P37)-Q37</f>
        <v/>
      </c>
      <c r="F37" s="35" t="n">
        <v>1</v>
      </c>
      <c r="G37" s="35" t="n">
        <v>33</v>
      </c>
      <c r="H37" s="38" t="n"/>
      <c r="I37" s="38" t="n"/>
      <c r="J37" s="35" t="n">
        <v>34</v>
      </c>
      <c r="K37" s="35" t="n">
        <v>2</v>
      </c>
      <c r="L37" s="35" t="n">
        <v>28</v>
      </c>
      <c r="M37" s="38" t="n"/>
      <c r="N37" s="38" t="n"/>
      <c r="O37" s="38" t="n"/>
      <c r="P37" s="35" t="n">
        <v>3</v>
      </c>
      <c r="Q37" s="35" t="n">
        <v>33</v>
      </c>
      <c r="R37" s="35" t="n">
        <v>1</v>
      </c>
      <c r="S37" s="38" t="n"/>
      <c r="T37" s="38" t="n"/>
      <c r="U37" s="38" t="n"/>
      <c r="V37" s="38" t="n"/>
    </row>
    <row r="38" ht="18.75" customHeight="1">
      <c r="A38" s="38" t="inlineStr">
        <is>
          <t>本州中區</t>
        </is>
      </c>
      <c r="B38" s="38" t="inlineStr">
        <is>
          <t>名古屋</t>
        </is>
      </c>
      <c r="C38" s="38" t="inlineStr">
        <is>
          <t>男</t>
        </is>
      </c>
      <c r="D38" s="37">
        <f>SUM(F38:I38)-J38</f>
        <v/>
      </c>
      <c r="E38" s="37">
        <f>SUM(K38:P38)-Q38</f>
        <v/>
      </c>
      <c r="F38" s="35" t="n">
        <v>79</v>
      </c>
      <c r="G38" s="35" t="n">
        <v>1981</v>
      </c>
      <c r="H38" s="35" t="n">
        <v>3</v>
      </c>
      <c r="I38" s="35" t="n">
        <v>168</v>
      </c>
      <c r="J38" s="35" t="n">
        <v>2231</v>
      </c>
      <c r="K38" s="35" t="n">
        <v>132</v>
      </c>
      <c r="L38" s="35" t="n">
        <v>1922</v>
      </c>
      <c r="M38" s="35" t="n">
        <v>2</v>
      </c>
      <c r="N38" s="38" t="n"/>
      <c r="O38" s="35" t="n">
        <v>55</v>
      </c>
      <c r="P38" s="35" t="n">
        <v>9</v>
      </c>
      <c r="Q38" s="35" t="n">
        <v>2120</v>
      </c>
      <c r="R38" s="35" t="n">
        <v>111</v>
      </c>
      <c r="S38" s="38" t="n"/>
      <c r="T38" s="38" t="n"/>
      <c r="U38" s="38" t="n"/>
      <c r="V38" s="38" t="n"/>
    </row>
    <row r="39" ht="18.75" customHeight="1">
      <c r="A39" s="38" t="inlineStr">
        <is>
          <t>本州中區</t>
        </is>
      </c>
      <c r="B39" s="38" t="inlineStr">
        <is>
          <t>名古屋</t>
        </is>
      </c>
      <c r="C39" s="38" t="inlineStr">
        <is>
          <t>女</t>
        </is>
      </c>
      <c r="D39" s="37">
        <f>SUM(F39:I39)-J39</f>
        <v/>
      </c>
      <c r="E39" s="37">
        <f>SUM(K39:P39)-Q39</f>
        <v/>
      </c>
      <c r="F39" s="35" t="n">
        <v>2</v>
      </c>
      <c r="G39" s="35" t="n">
        <v>103</v>
      </c>
      <c r="H39" s="35" t="n">
        <v>1</v>
      </c>
      <c r="I39" s="35" t="n">
        <v>7</v>
      </c>
      <c r="J39" s="35" t="n">
        <v>113</v>
      </c>
      <c r="K39" s="35" t="n">
        <v>17</v>
      </c>
      <c r="L39" s="35" t="n">
        <v>85</v>
      </c>
      <c r="M39" s="35" t="n">
        <v>1</v>
      </c>
      <c r="N39" s="38" t="n"/>
      <c r="O39" s="35" t="n">
        <v>3</v>
      </c>
      <c r="P39" s="38" t="n"/>
      <c r="Q39" s="35" t="n">
        <v>106</v>
      </c>
      <c r="R39" s="35" t="n">
        <v>7</v>
      </c>
      <c r="S39" s="38" t="n"/>
      <c r="T39" s="38" t="n"/>
      <c r="U39" s="38" t="n"/>
      <c r="V39" s="38" t="n"/>
    </row>
    <row r="40" ht="18.75" customHeight="1">
      <c r="A40" s="38" t="inlineStr">
        <is>
          <t>本州中區</t>
        </is>
      </c>
      <c r="B40" s="38" t="inlineStr">
        <is>
          <t>靜岡</t>
        </is>
      </c>
      <c r="C40" s="38" t="inlineStr">
        <is>
          <t>男</t>
        </is>
      </c>
      <c r="D40" s="37">
        <f>SUM(F40:I40)-J40</f>
        <v/>
      </c>
      <c r="E40" s="37">
        <f>SUM(K40:P40)-Q40</f>
        <v/>
      </c>
      <c r="F40" s="35" t="n">
        <v>49</v>
      </c>
      <c r="G40" s="35" t="n">
        <v>962</v>
      </c>
      <c r="H40" s="38" t="n"/>
      <c r="I40" s="35" t="n">
        <v>1</v>
      </c>
      <c r="J40" s="35" t="n">
        <v>1012</v>
      </c>
      <c r="K40" s="35" t="n">
        <v>54</v>
      </c>
      <c r="L40" s="35" t="n">
        <v>766</v>
      </c>
      <c r="M40" s="35" t="n">
        <v>1</v>
      </c>
      <c r="N40" s="35" t="n">
        <v>1</v>
      </c>
      <c r="O40" s="35" t="n">
        <v>77</v>
      </c>
      <c r="P40" s="35" t="n">
        <v>67</v>
      </c>
      <c r="Q40" s="35" t="n">
        <v>966</v>
      </c>
      <c r="R40" s="35" t="n">
        <v>46</v>
      </c>
      <c r="S40" s="38" t="n"/>
      <c r="T40" s="38" t="n"/>
      <c r="U40" s="38" t="n"/>
      <c r="V40" s="38" t="n"/>
    </row>
    <row r="41" ht="18.75" customHeight="1">
      <c r="A41" s="38" t="inlineStr">
        <is>
          <t>本州中區</t>
        </is>
      </c>
      <c r="B41" s="38" t="inlineStr">
        <is>
          <t>靜岡</t>
        </is>
      </c>
      <c r="C41" s="38" t="inlineStr">
        <is>
          <t>女</t>
        </is>
      </c>
      <c r="D41" s="37">
        <f>SUM(F41:I41)-J41</f>
        <v/>
      </c>
      <c r="E41" s="37">
        <f>SUM(K41:P41)-Q41</f>
        <v/>
      </c>
      <c r="F41" s="35" t="n">
        <v>1</v>
      </c>
      <c r="G41" s="35" t="n">
        <v>61</v>
      </c>
      <c r="H41" s="38" t="n"/>
      <c r="I41" s="38" t="n"/>
      <c r="J41" s="35" t="n">
        <v>62</v>
      </c>
      <c r="K41" s="35" t="n">
        <v>6</v>
      </c>
      <c r="L41" s="35" t="n">
        <v>47</v>
      </c>
      <c r="M41" s="38" t="n"/>
      <c r="N41" s="38" t="n"/>
      <c r="O41" s="35" t="n">
        <v>2</v>
      </c>
      <c r="P41" s="35" t="n">
        <v>4</v>
      </c>
      <c r="Q41" s="35" t="n">
        <v>59</v>
      </c>
      <c r="R41" s="35" t="n">
        <v>3</v>
      </c>
      <c r="S41" s="38" t="n"/>
      <c r="T41" s="38" t="n"/>
      <c r="U41" s="38" t="n"/>
      <c r="V41" s="38" t="n"/>
    </row>
    <row r="42" ht="18.75" customHeight="1">
      <c r="A42" s="38" t="inlineStr">
        <is>
          <t>本州中區</t>
        </is>
      </c>
      <c r="B42" s="38" t="inlineStr">
        <is>
          <t>膳所</t>
        </is>
      </c>
      <c r="C42" s="38" t="inlineStr">
        <is>
          <t>男</t>
        </is>
      </c>
      <c r="D42" s="37">
        <f>SUM(F42:I42)-J42</f>
        <v/>
      </c>
      <c r="E42" s="37">
        <f>SUM(K42:P42)-Q42</f>
        <v/>
      </c>
      <c r="F42" s="35" t="n">
        <v>29</v>
      </c>
      <c r="G42" s="35" t="n">
        <v>855</v>
      </c>
      <c r="H42" s="38" t="n"/>
      <c r="I42" s="35" t="n">
        <v>2</v>
      </c>
      <c r="J42" s="35" t="n">
        <v>886</v>
      </c>
      <c r="K42" s="35" t="n">
        <v>67</v>
      </c>
      <c r="L42" s="35" t="n">
        <v>642</v>
      </c>
      <c r="M42" s="35" t="n">
        <v>1</v>
      </c>
      <c r="N42" s="35" t="n">
        <v>1</v>
      </c>
      <c r="O42" s="35" t="n">
        <v>81</v>
      </c>
      <c r="P42" s="35" t="n">
        <v>30</v>
      </c>
      <c r="Q42" s="35" t="n">
        <v>822</v>
      </c>
      <c r="R42" s="35" t="n">
        <v>64</v>
      </c>
      <c r="S42" s="38" t="n"/>
      <c r="T42" s="38" t="n"/>
      <c r="U42" s="38" t="n"/>
      <c r="V42" s="38" t="n"/>
    </row>
    <row r="43" ht="18.75" customHeight="1">
      <c r="A43" s="38" t="inlineStr">
        <is>
          <t>本州中區</t>
        </is>
      </c>
      <c r="B43" s="38" t="inlineStr">
        <is>
          <t>膳所</t>
        </is>
      </c>
      <c r="C43" s="38" t="inlineStr">
        <is>
          <t>女</t>
        </is>
      </c>
      <c r="D43" s="37">
        <f>SUM(F43:I43)-J43</f>
        <v/>
      </c>
      <c r="E43" s="37">
        <f>SUM(K43:P43)-Q43</f>
        <v/>
      </c>
      <c r="F43" s="35" t="n">
        <v>2</v>
      </c>
      <c r="G43" s="35" t="n">
        <v>71</v>
      </c>
      <c r="H43" s="38" t="n"/>
      <c r="I43" s="38" t="n"/>
      <c r="J43" s="35" t="n">
        <v>73</v>
      </c>
      <c r="K43" s="35" t="n">
        <v>8</v>
      </c>
      <c r="L43" s="35" t="n">
        <v>60</v>
      </c>
      <c r="M43" s="38" t="n"/>
      <c r="N43" s="38" t="n"/>
      <c r="O43" s="35" t="n">
        <v>1</v>
      </c>
      <c r="P43" s="38" t="n"/>
      <c r="Q43" s="35" t="n">
        <v>69</v>
      </c>
      <c r="R43" s="35" t="n">
        <v>4</v>
      </c>
      <c r="S43" s="38" t="n"/>
      <c r="T43" s="38" t="n"/>
      <c r="U43" s="38" t="n"/>
      <c r="V43" s="38" t="n"/>
    </row>
    <row r="44" ht="18.75" customHeight="1">
      <c r="A44" s="38" t="inlineStr">
        <is>
          <t>本州中區</t>
        </is>
      </c>
      <c r="B44" s="38" t="inlineStr">
        <is>
          <t>岐阜</t>
        </is>
      </c>
      <c r="C44" s="38" t="inlineStr">
        <is>
          <t>男</t>
        </is>
      </c>
      <c r="D44" s="37">
        <f>SUM(F44:I44)-J44</f>
        <v/>
      </c>
      <c r="E44" s="37">
        <f>SUM(K44:P44)-Q44</f>
        <v/>
      </c>
      <c r="F44" s="35" t="n">
        <v>26</v>
      </c>
      <c r="G44" s="35" t="n">
        <v>765</v>
      </c>
      <c r="H44" s="38" t="n"/>
      <c r="I44" s="35" t="n">
        <v>8</v>
      </c>
      <c r="J44" s="35" t="n">
        <v>799</v>
      </c>
      <c r="K44" s="35" t="n">
        <v>56</v>
      </c>
      <c r="L44" s="35" t="n">
        <v>610</v>
      </c>
      <c r="M44" s="35" t="n">
        <v>2</v>
      </c>
      <c r="N44" s="38" t="n"/>
      <c r="O44" s="35" t="n">
        <v>24</v>
      </c>
      <c r="P44" s="35" t="n">
        <v>65</v>
      </c>
      <c r="Q44" s="35" t="n">
        <v>757</v>
      </c>
      <c r="R44" s="35" t="n">
        <v>42</v>
      </c>
      <c r="S44" s="38" t="n"/>
      <c r="T44" s="38" t="n"/>
      <c r="U44" s="38" t="n"/>
      <c r="V44" s="38" t="n"/>
    </row>
    <row r="45" ht="18.75" customHeight="1">
      <c r="A45" s="38" t="inlineStr">
        <is>
          <t>本州中區</t>
        </is>
      </c>
      <c r="B45" s="38" t="inlineStr">
        <is>
          <t>岐阜</t>
        </is>
      </c>
      <c r="C45" s="38" t="inlineStr">
        <is>
          <t>女</t>
        </is>
      </c>
      <c r="D45" s="37">
        <f>SUM(F45:I45)-J45</f>
        <v/>
      </c>
      <c r="E45" s="37">
        <f>SUM(K45:P45)-Q45</f>
        <v/>
      </c>
      <c r="F45" s="35" t="n">
        <v>2</v>
      </c>
      <c r="G45" s="35" t="n">
        <v>16</v>
      </c>
      <c r="H45" s="38" t="n"/>
      <c r="I45" s="38" t="n"/>
      <c r="J45" s="35" t="n">
        <v>18</v>
      </c>
      <c r="K45" s="35" t="n">
        <v>4</v>
      </c>
      <c r="L45" s="35" t="n">
        <v>14</v>
      </c>
      <c r="M45" s="38" t="n"/>
      <c r="N45" s="38" t="n"/>
      <c r="O45" s="38" t="n"/>
      <c r="P45" s="38" t="n"/>
      <c r="Q45" s="35" t="n">
        <v>18</v>
      </c>
      <c r="R45" s="38" t="n"/>
      <c r="S45" s="38" t="n"/>
      <c r="T45" s="38" t="n"/>
      <c r="U45" s="38" t="n"/>
      <c r="V45" s="38" t="n"/>
    </row>
    <row r="46" ht="18.75" customHeight="1">
      <c r="A46" s="38" t="inlineStr">
        <is>
          <t>本州中區</t>
        </is>
      </c>
      <c r="B46" s="38" t="inlineStr">
        <is>
          <t>福井</t>
        </is>
      </c>
      <c r="C46" s="38" t="inlineStr">
        <is>
          <t>男</t>
        </is>
      </c>
      <c r="D46" s="37">
        <f>SUM(F46:I46)-J46</f>
        <v/>
      </c>
      <c r="E46" s="37">
        <f>SUM(K46:P46)-Q46</f>
        <v/>
      </c>
      <c r="F46" s="35" t="n">
        <v>20</v>
      </c>
      <c r="G46" s="35" t="n">
        <v>518</v>
      </c>
      <c r="H46" s="38" t="n"/>
      <c r="I46" s="35" t="n">
        <v>2</v>
      </c>
      <c r="J46" s="35" t="n">
        <v>540</v>
      </c>
      <c r="K46" s="35" t="n">
        <v>53</v>
      </c>
      <c r="L46" s="35" t="n">
        <v>365</v>
      </c>
      <c r="M46" s="35" t="n">
        <v>1</v>
      </c>
      <c r="N46" s="38" t="n"/>
      <c r="O46" s="35" t="n">
        <v>42</v>
      </c>
      <c r="P46" s="35" t="n">
        <v>50</v>
      </c>
      <c r="Q46" s="35" t="n">
        <v>511</v>
      </c>
      <c r="R46" s="35" t="n">
        <v>29</v>
      </c>
      <c r="S46" s="38" t="n"/>
      <c r="T46" s="38" t="n"/>
      <c r="U46" s="38" t="n"/>
      <c r="V46" s="38" t="n"/>
    </row>
    <row r="47" ht="18.75" customHeight="1">
      <c r="A47" s="38" t="inlineStr">
        <is>
          <t>本州中區</t>
        </is>
      </c>
      <c r="B47" s="38" t="inlineStr">
        <is>
          <t>福井</t>
        </is>
      </c>
      <c r="C47" s="38" t="inlineStr">
        <is>
          <t>女</t>
        </is>
      </c>
      <c r="D47" s="37">
        <f>SUM(F47:I47)-J47</f>
        <v/>
      </c>
      <c r="E47" s="37">
        <f>SUM(K47:P47)-Q47</f>
        <v/>
      </c>
      <c r="F47" s="38" t="n"/>
      <c r="G47" s="35" t="n">
        <v>44</v>
      </c>
      <c r="H47" s="38" t="n"/>
      <c r="I47" s="38" t="n"/>
      <c r="J47" s="35" t="n">
        <v>44</v>
      </c>
      <c r="K47" s="35" t="n">
        <v>5</v>
      </c>
      <c r="L47" s="35" t="n">
        <v>33</v>
      </c>
      <c r="M47" s="38" t="n"/>
      <c r="N47" s="38" t="n"/>
      <c r="O47" s="35" t="n">
        <v>3</v>
      </c>
      <c r="P47" s="38" t="n"/>
      <c r="Q47" s="35" t="n">
        <v>41</v>
      </c>
      <c r="R47" s="35" t="n">
        <v>3</v>
      </c>
      <c r="S47" s="38" t="n"/>
      <c r="T47" s="38" t="n"/>
      <c r="U47" s="38" t="n"/>
      <c r="V47" s="38" t="n"/>
    </row>
    <row r="48" ht="18.75" customHeight="1">
      <c r="A48" s="38" t="inlineStr">
        <is>
          <t>本州中區</t>
        </is>
      </c>
      <c r="B48" s="38" t="inlineStr">
        <is>
          <t>金澤</t>
        </is>
      </c>
      <c r="C48" s="38" t="inlineStr">
        <is>
          <t>男</t>
        </is>
      </c>
      <c r="D48" s="37">
        <f>SUM(F48:I48)-J48</f>
        <v/>
      </c>
      <c r="E48" s="37">
        <f>SUM(K48:P48)-Q48</f>
        <v/>
      </c>
      <c r="F48" s="35" t="n">
        <v>18</v>
      </c>
      <c r="G48" s="35" t="n">
        <v>560</v>
      </c>
      <c r="H48" s="38" t="n"/>
      <c r="I48" s="35" t="n">
        <v>3</v>
      </c>
      <c r="J48" s="35" t="n">
        <v>581</v>
      </c>
      <c r="K48" s="35" t="n">
        <v>61</v>
      </c>
      <c r="L48" s="35" t="n">
        <v>400</v>
      </c>
      <c r="M48" s="38" t="n"/>
      <c r="N48" s="38" t="n"/>
      <c r="O48" s="35" t="n">
        <v>46</v>
      </c>
      <c r="P48" s="35" t="n">
        <v>33</v>
      </c>
      <c r="Q48" s="35" t="n">
        <v>540</v>
      </c>
      <c r="R48" s="35" t="n">
        <v>41</v>
      </c>
      <c r="S48" s="38" t="n"/>
      <c r="T48" s="38" t="n"/>
      <c r="U48" s="38" t="n"/>
      <c r="V48" s="38" t="n"/>
    </row>
    <row r="49" ht="18.75" customHeight="1">
      <c r="A49" s="38" t="inlineStr">
        <is>
          <t>本州中區</t>
        </is>
      </c>
      <c r="B49" s="38" t="inlineStr">
        <is>
          <t>金澤</t>
        </is>
      </c>
      <c r="C49" s="38" t="inlineStr">
        <is>
          <t>女</t>
        </is>
      </c>
      <c r="D49" s="37">
        <f>SUM(F49:I49)-J49</f>
        <v/>
      </c>
      <c r="E49" s="37">
        <f>SUM(K49:P49)-Q49</f>
        <v/>
      </c>
      <c r="F49" s="35" t="n">
        <v>6</v>
      </c>
      <c r="G49" s="35" t="n">
        <v>48</v>
      </c>
      <c r="H49" s="38" t="n"/>
      <c r="I49" s="38" t="n"/>
      <c r="J49" s="35" t="n">
        <v>54</v>
      </c>
      <c r="K49" s="35" t="n">
        <v>5</v>
      </c>
      <c r="L49" s="35" t="n">
        <v>40</v>
      </c>
      <c r="M49" s="38" t="n"/>
      <c r="N49" s="38" t="n"/>
      <c r="O49" s="35" t="n">
        <v>2</v>
      </c>
      <c r="P49" s="35" t="n">
        <v>4</v>
      </c>
      <c r="Q49" s="35" t="n">
        <v>51</v>
      </c>
      <c r="R49" s="35" t="n">
        <v>3</v>
      </c>
      <c r="S49" s="38" t="n"/>
      <c r="T49" s="38" t="n"/>
      <c r="U49" s="38" t="n"/>
      <c r="V49" s="38" t="n"/>
    </row>
    <row r="50" ht="18.75" customHeight="1">
      <c r="A50" s="38" t="inlineStr">
        <is>
          <t>本州中區</t>
        </is>
      </c>
      <c r="B50" s="38" t="inlineStr">
        <is>
          <t>富山</t>
        </is>
      </c>
      <c r="C50" s="38" t="inlineStr">
        <is>
          <t>男</t>
        </is>
      </c>
      <c r="D50" s="37">
        <f>SUM(F50:I50)-J50</f>
        <v/>
      </c>
      <c r="E50" s="37">
        <f>SUM(K50:P50)-Q50</f>
        <v/>
      </c>
      <c r="F50" s="35" t="n">
        <v>25</v>
      </c>
      <c r="G50" s="35" t="n">
        <v>586</v>
      </c>
      <c r="H50" s="38" t="n"/>
      <c r="I50" s="38" t="n"/>
      <c r="J50" s="35" t="n">
        <v>611</v>
      </c>
      <c r="K50" s="35" t="n">
        <v>99</v>
      </c>
      <c r="L50" s="35" t="n">
        <v>405</v>
      </c>
      <c r="M50" s="38" t="n"/>
      <c r="N50" s="38" t="n"/>
      <c r="O50" s="35" t="n">
        <v>39</v>
      </c>
      <c r="P50" s="35" t="n">
        <v>55</v>
      </c>
      <c r="Q50" s="35" t="n">
        <v>598</v>
      </c>
      <c r="R50" s="35" t="n">
        <v>13</v>
      </c>
      <c r="S50" s="38" t="n"/>
      <c r="T50" s="38" t="n"/>
      <c r="U50" s="38" t="n"/>
      <c r="V50" s="38" t="n"/>
    </row>
    <row r="51" ht="18.75" customHeight="1">
      <c r="A51" s="38" t="inlineStr">
        <is>
          <t>本州中區</t>
        </is>
      </c>
      <c r="B51" s="38" t="inlineStr">
        <is>
          <t>富山</t>
        </is>
      </c>
      <c r="C51" s="38" t="inlineStr">
        <is>
          <t>女</t>
        </is>
      </c>
      <c r="D51" s="37">
        <f>SUM(F51:I51)-J51</f>
        <v/>
      </c>
      <c r="E51" s="37">
        <f>SUM(K51:P51)-Q51</f>
        <v/>
      </c>
      <c r="F51" s="35" t="n">
        <v>1</v>
      </c>
      <c r="G51" s="35" t="n">
        <v>45</v>
      </c>
      <c r="H51" s="38" t="n"/>
      <c r="I51" s="35" t="n">
        <v>1</v>
      </c>
      <c r="J51" s="35" t="n">
        <v>47</v>
      </c>
      <c r="K51" s="35" t="n">
        <v>13</v>
      </c>
      <c r="L51" s="35" t="n">
        <v>31</v>
      </c>
      <c r="M51" s="38" t="n"/>
      <c r="N51" s="38" t="n"/>
      <c r="O51" s="38" t="n"/>
      <c r="P51" s="35" t="n">
        <v>3</v>
      </c>
      <c r="Q51" s="35" t="n">
        <v>47</v>
      </c>
      <c r="R51" s="38" t="n"/>
      <c r="S51" s="38" t="n"/>
      <c r="T51" s="38" t="n"/>
      <c r="U51" s="38" t="n"/>
      <c r="V51" s="38" t="n"/>
    </row>
    <row r="52" ht="18.75" customHeight="1">
      <c r="A52" s="38" t="inlineStr">
        <is>
          <t>本州中區</t>
        </is>
      </c>
      <c r="B52" s="38" t="inlineStr">
        <is>
          <t>計</t>
        </is>
      </c>
      <c r="C52" s="38" t="inlineStr">
        <is>
          <t>男</t>
        </is>
      </c>
      <c r="D52" s="37">
        <f>SUM(F52:I52)-J52</f>
        <v/>
      </c>
      <c r="E52" s="37">
        <f>SUM(K52:P52)-Q52</f>
        <v/>
      </c>
      <c r="F52" s="35" t="n">
        <v>1268</v>
      </c>
      <c r="G52" s="35" t="n">
        <v>24905</v>
      </c>
      <c r="H52" s="35" t="n">
        <v>32</v>
      </c>
      <c r="I52" s="35" t="n">
        <v>937</v>
      </c>
      <c r="J52" s="35" t="n">
        <v>27142</v>
      </c>
      <c r="K52" s="35" t="n">
        <v>2021</v>
      </c>
      <c r="L52" s="35" t="n">
        <v>21163</v>
      </c>
      <c r="M52" s="35" t="n">
        <v>11</v>
      </c>
      <c r="N52" s="35" t="n">
        <v>11</v>
      </c>
      <c r="O52" s="35" t="n">
        <v>1302</v>
      </c>
      <c r="P52" s="35" t="n">
        <v>1006</v>
      </c>
      <c r="Q52" s="35" t="n">
        <v>25514</v>
      </c>
      <c r="R52" s="35" t="n">
        <v>1628</v>
      </c>
      <c r="S52" s="38" t="n"/>
      <c r="T52" s="38" t="n"/>
      <c r="U52" s="38" t="n"/>
      <c r="V52" s="38" t="n"/>
    </row>
    <row r="53" ht="18.75" customHeight="1">
      <c r="A53" s="38" t="inlineStr">
        <is>
          <t>本州中區</t>
        </is>
      </c>
      <c r="B53" s="38" t="inlineStr">
        <is>
          <t>計</t>
        </is>
      </c>
      <c r="C53" s="38" t="inlineStr">
        <is>
          <t>女</t>
        </is>
      </c>
      <c r="D53" s="37">
        <f>SUM(F53:I53)-J53</f>
        <v/>
      </c>
      <c r="E53" s="37">
        <f>SUM(K53:P53)-Q53</f>
        <v/>
      </c>
      <c r="F53" s="35" t="n">
        <v>62</v>
      </c>
      <c r="G53" s="35" t="n">
        <v>1292</v>
      </c>
      <c r="H53" s="35" t="n">
        <v>1</v>
      </c>
      <c r="I53" s="35" t="n">
        <v>38</v>
      </c>
      <c r="J53" s="35" t="n">
        <v>1393</v>
      </c>
      <c r="K53" s="35" t="n">
        <v>177</v>
      </c>
      <c r="L53" s="35" t="n">
        <v>1046</v>
      </c>
      <c r="M53" s="35" t="n">
        <v>1</v>
      </c>
      <c r="N53" s="35" t="n">
        <v>1</v>
      </c>
      <c r="O53" s="35" t="n">
        <v>52</v>
      </c>
      <c r="P53" s="35" t="n">
        <v>37</v>
      </c>
      <c r="Q53" s="35" t="n">
        <v>1314</v>
      </c>
      <c r="R53" s="35" t="n">
        <v>79</v>
      </c>
      <c r="S53" s="38" t="n"/>
      <c r="T53" s="38" t="n"/>
      <c r="U53" s="38" t="n"/>
      <c r="V53" s="38" t="n"/>
    </row>
    <row r="54" ht="18.75" customHeight="1">
      <c r="A54" s="38" t="inlineStr">
        <is>
          <t>本州北區</t>
        </is>
      </c>
      <c r="B54" s="38" t="inlineStr">
        <is>
          <t>新潟</t>
        </is>
      </c>
      <c r="C54" s="38" t="inlineStr">
        <is>
          <t>男</t>
        </is>
      </c>
      <c r="D54" s="37">
        <f>SUM(F54:I54)-J54</f>
        <v/>
      </c>
      <c r="E54" s="37">
        <f>SUM(K54:P54)-Q54</f>
        <v/>
      </c>
      <c r="F54" s="35" t="n">
        <v>34</v>
      </c>
      <c r="G54" s="35" t="n">
        <v>1203</v>
      </c>
      <c r="H54" s="35" t="n">
        <v>3</v>
      </c>
      <c r="I54" s="35" t="n">
        <v>5</v>
      </c>
      <c r="J54" s="35" t="n">
        <v>1245</v>
      </c>
      <c r="K54" s="35" t="n">
        <v>112</v>
      </c>
      <c r="L54" s="35" t="n">
        <v>936</v>
      </c>
      <c r="M54" s="38" t="n"/>
      <c r="N54" s="38" t="n"/>
      <c r="O54" s="35" t="n">
        <v>52</v>
      </c>
      <c r="P54" s="35" t="n">
        <v>74</v>
      </c>
      <c r="Q54" s="35" t="n">
        <v>1174</v>
      </c>
      <c r="R54" s="35" t="n">
        <v>71</v>
      </c>
      <c r="S54" s="38" t="n"/>
      <c r="T54" s="38" t="n"/>
      <c r="U54" s="38" t="n"/>
      <c r="V54" s="38" t="n"/>
    </row>
    <row r="55" ht="18.75" customHeight="1">
      <c r="A55" s="38" t="inlineStr">
        <is>
          <t>本州北區</t>
        </is>
      </c>
      <c r="B55" s="38" t="inlineStr">
        <is>
          <t>新潟</t>
        </is>
      </c>
      <c r="C55" s="38" t="inlineStr">
        <is>
          <t>女</t>
        </is>
      </c>
      <c r="D55" s="37">
        <f>SUM(F55:I55)-J55</f>
        <v/>
      </c>
      <c r="E55" s="37">
        <f>SUM(K55:P55)-Q55</f>
        <v/>
      </c>
      <c r="F55" s="35" t="n">
        <v>2</v>
      </c>
      <c r="G55" s="35" t="n">
        <v>71</v>
      </c>
      <c r="H55" s="38" t="n"/>
      <c r="I55" s="38" t="n"/>
      <c r="J55" s="35" t="n">
        <v>73</v>
      </c>
      <c r="K55" s="35" t="n">
        <v>9</v>
      </c>
      <c r="L55" s="35" t="n">
        <v>57</v>
      </c>
      <c r="M55" s="38" t="n"/>
      <c r="N55" s="38" t="n"/>
      <c r="O55" s="35" t="n">
        <v>2</v>
      </c>
      <c r="P55" s="35" t="n">
        <v>4</v>
      </c>
      <c r="Q55" s="35" t="n">
        <v>72</v>
      </c>
      <c r="R55" s="35" t="n">
        <v>1</v>
      </c>
      <c r="S55" s="38" t="n"/>
      <c r="T55" s="38" t="n"/>
      <c r="U55" s="38" t="n"/>
      <c r="V55" s="38" t="n"/>
    </row>
    <row r="56" ht="18.75" customHeight="1">
      <c r="A56" s="38" t="inlineStr">
        <is>
          <t>本州北區</t>
        </is>
      </c>
      <c r="B56" s="38" t="inlineStr">
        <is>
          <t>宮城</t>
        </is>
      </c>
      <c r="C56" s="38" t="inlineStr">
        <is>
          <t>男</t>
        </is>
      </c>
      <c r="D56" s="37">
        <f>SUM(F56:I56)-J56</f>
        <v/>
      </c>
      <c r="E56" s="37">
        <f>SUM(K56:P56)-Q56</f>
        <v/>
      </c>
      <c r="F56" s="35" t="n">
        <v>141</v>
      </c>
      <c r="G56" s="35" t="n">
        <v>1573</v>
      </c>
      <c r="H56" s="35" t="n">
        <v>4</v>
      </c>
      <c r="I56" s="35" t="n">
        <v>425</v>
      </c>
      <c r="J56" s="35" t="n">
        <v>2143</v>
      </c>
      <c r="K56" s="35" t="n">
        <v>218</v>
      </c>
      <c r="L56" s="35" t="n">
        <v>1618</v>
      </c>
      <c r="M56" s="38" t="n"/>
      <c r="N56" s="35" t="n">
        <v>3</v>
      </c>
      <c r="O56" s="35" t="n">
        <v>92</v>
      </c>
      <c r="P56" s="35" t="n">
        <v>9</v>
      </c>
      <c r="Q56" s="35" t="n">
        <v>1940</v>
      </c>
      <c r="R56" s="35" t="n">
        <v>203</v>
      </c>
      <c r="S56" s="38" t="n"/>
      <c r="T56" s="38" t="n"/>
      <c r="U56" s="38" t="n"/>
      <c r="V56" s="38" t="n"/>
    </row>
    <row r="57" ht="18.75" customHeight="1">
      <c r="A57" s="38" t="inlineStr">
        <is>
          <t>本州北區</t>
        </is>
      </c>
      <c r="B57" s="38" t="inlineStr">
        <is>
          <t>宮城</t>
        </is>
      </c>
      <c r="C57" s="38" t="inlineStr">
        <is>
          <t>女</t>
        </is>
      </c>
      <c r="D57" s="37">
        <f>SUM(F57:I57)-J57</f>
        <v/>
      </c>
      <c r="E57" s="37">
        <f>SUM(K57:P57)-Q57</f>
        <v/>
      </c>
      <c r="F57" s="35" t="n">
        <v>9</v>
      </c>
      <c r="G57" s="35" t="n">
        <v>329</v>
      </c>
      <c r="H57" s="38" t="n"/>
      <c r="I57" s="35" t="n">
        <v>10</v>
      </c>
      <c r="J57" s="35" t="n">
        <v>348</v>
      </c>
      <c r="K57" s="35" t="n">
        <v>33</v>
      </c>
      <c r="L57" s="35" t="n">
        <v>295</v>
      </c>
      <c r="M57" s="38" t="n"/>
      <c r="N57" s="38" t="n"/>
      <c r="O57" s="35" t="n">
        <v>5</v>
      </c>
      <c r="P57" s="35" t="n">
        <v>1</v>
      </c>
      <c r="Q57" s="35" t="n">
        <v>334</v>
      </c>
      <c r="R57" s="35" t="n">
        <v>14</v>
      </c>
      <c r="S57" s="38" t="n"/>
      <c r="T57" s="38" t="n"/>
      <c r="U57" s="38" t="n"/>
      <c r="V57" s="38" t="n"/>
    </row>
    <row r="58" ht="18.75" customHeight="1">
      <c r="A58" s="38" t="inlineStr">
        <is>
          <t>本州北區</t>
        </is>
      </c>
      <c r="B58" s="38" t="inlineStr">
        <is>
          <t>福島</t>
        </is>
      </c>
      <c r="C58" s="38" t="inlineStr">
        <is>
          <t>男</t>
        </is>
      </c>
      <c r="D58" s="37">
        <f>SUM(F58:I58)-J58</f>
        <v/>
      </c>
      <c r="E58" s="37">
        <f>SUM(K58:P58)-Q58</f>
        <v/>
      </c>
      <c r="F58" s="35" t="n">
        <v>93</v>
      </c>
      <c r="G58" s="35" t="n">
        <v>1878</v>
      </c>
      <c r="H58" s="35" t="n">
        <v>2</v>
      </c>
      <c r="I58" s="35" t="n">
        <v>5</v>
      </c>
      <c r="J58" s="35" t="n">
        <v>1978</v>
      </c>
      <c r="K58" s="35" t="n">
        <v>124</v>
      </c>
      <c r="L58" s="35" t="n">
        <v>1536</v>
      </c>
      <c r="M58" s="35" t="n">
        <v>1</v>
      </c>
      <c r="N58" s="38" t="n"/>
      <c r="O58" s="35" t="n">
        <v>85</v>
      </c>
      <c r="P58" s="35" t="n">
        <v>121</v>
      </c>
      <c r="Q58" s="35" t="n">
        <v>1867</v>
      </c>
      <c r="R58" s="35" t="n">
        <v>111</v>
      </c>
      <c r="S58" s="38" t="n"/>
      <c r="T58" s="38" t="n"/>
      <c r="U58" s="38" t="n"/>
      <c r="V58" s="38" t="n"/>
    </row>
    <row r="59" ht="18.75" customHeight="1">
      <c r="A59" s="38" t="inlineStr">
        <is>
          <t>本州北區</t>
        </is>
      </c>
      <c r="B59" s="38" t="inlineStr">
        <is>
          <t>福島</t>
        </is>
      </c>
      <c r="C59" s="38" t="inlineStr">
        <is>
          <t>女</t>
        </is>
      </c>
      <c r="D59" s="37">
        <f>SUM(F59:I59)-J59</f>
        <v/>
      </c>
      <c r="E59" s="37">
        <f>SUM(K59:P59)-Q59</f>
        <v/>
      </c>
      <c r="F59" s="35" t="n">
        <v>6</v>
      </c>
      <c r="G59" s="35" t="n">
        <v>111</v>
      </c>
      <c r="H59" s="38" t="n"/>
      <c r="I59" s="38" t="n"/>
      <c r="J59" s="35" t="n">
        <v>117</v>
      </c>
      <c r="K59" s="35" t="n">
        <v>17</v>
      </c>
      <c r="L59" s="35" t="n">
        <v>91</v>
      </c>
      <c r="M59" s="38" t="n"/>
      <c r="N59" s="38" t="n"/>
      <c r="O59" s="35" t="n">
        <v>2</v>
      </c>
      <c r="P59" s="35" t="n">
        <v>3</v>
      </c>
      <c r="Q59" s="35" t="n">
        <v>113</v>
      </c>
      <c r="R59" s="35" t="n">
        <v>4</v>
      </c>
      <c r="S59" s="38" t="n"/>
      <c r="T59" s="38" t="n"/>
      <c r="U59" s="38" t="n"/>
      <c r="V59" s="38" t="n"/>
    </row>
    <row r="60" ht="18.75" customHeight="1">
      <c r="A60" s="38" t="inlineStr">
        <is>
          <t>本州北區</t>
        </is>
      </c>
      <c r="B60" s="38" t="inlineStr">
        <is>
          <t>盛岡</t>
        </is>
      </c>
      <c r="C60" s="38" t="inlineStr">
        <is>
          <t>男</t>
        </is>
      </c>
      <c r="D60" s="37">
        <f>SUM(F60:I60)-J60</f>
        <v/>
      </c>
      <c r="E60" s="37">
        <f>SUM(K60:P60)-Q60</f>
        <v/>
      </c>
      <c r="F60" s="35" t="n">
        <v>31</v>
      </c>
      <c r="G60" s="35" t="n">
        <v>655</v>
      </c>
      <c r="H60" s="35" t="n">
        <v>3</v>
      </c>
      <c r="I60" s="35" t="n">
        <v>2</v>
      </c>
      <c r="J60" s="35" t="n">
        <v>691</v>
      </c>
      <c r="K60" s="35" t="n">
        <v>99</v>
      </c>
      <c r="L60" s="35" t="n">
        <v>435</v>
      </c>
      <c r="M60" s="38" t="n"/>
      <c r="N60" s="38" t="n"/>
      <c r="O60" s="35" t="n">
        <v>71</v>
      </c>
      <c r="P60" s="35" t="n">
        <v>53</v>
      </c>
      <c r="Q60" s="35" t="n">
        <v>658</v>
      </c>
      <c r="R60" s="35" t="n">
        <v>33</v>
      </c>
      <c r="S60" s="38" t="n"/>
      <c r="T60" s="38" t="n"/>
      <c r="U60" s="38" t="n"/>
      <c r="V60" s="38" t="n"/>
    </row>
    <row r="61" ht="18.75" customHeight="1">
      <c r="A61" s="38" t="inlineStr">
        <is>
          <t>本州北區</t>
        </is>
      </c>
      <c r="B61" s="38" t="inlineStr">
        <is>
          <t>盛岡</t>
        </is>
      </c>
      <c r="C61" s="38" t="inlineStr">
        <is>
          <t>女</t>
        </is>
      </c>
      <c r="D61" s="37">
        <f>SUM(F61:I61)-J61</f>
        <v/>
      </c>
      <c r="E61" s="37">
        <f>SUM(K61:P61)-Q61</f>
        <v/>
      </c>
      <c r="F61" s="35" t="n">
        <v>1</v>
      </c>
      <c r="G61" s="35" t="n">
        <v>38</v>
      </c>
      <c r="H61" s="38" t="n"/>
      <c r="I61" s="38" t="n"/>
      <c r="J61" s="35" t="n">
        <v>39</v>
      </c>
      <c r="K61" s="35" t="n">
        <v>5</v>
      </c>
      <c r="L61" s="35" t="n">
        <v>34</v>
      </c>
      <c r="M61" s="38" t="n"/>
      <c r="N61" s="38" t="n"/>
      <c r="O61" s="38" t="n"/>
      <c r="P61" s="38" t="n"/>
      <c r="Q61" s="35" t="n">
        <v>39</v>
      </c>
      <c r="R61" s="38" t="n"/>
      <c r="S61" s="38" t="n"/>
      <c r="T61" s="38" t="n"/>
      <c r="U61" s="38" t="n"/>
      <c r="V61" s="38" t="n"/>
    </row>
    <row r="62" ht="18.75" customHeight="1">
      <c r="A62" s="38" t="inlineStr">
        <is>
          <t>本州北區</t>
        </is>
      </c>
      <c r="B62" s="38" t="inlineStr">
        <is>
          <t>靑森</t>
        </is>
      </c>
      <c r="C62" s="38" t="inlineStr">
        <is>
          <t>男</t>
        </is>
      </c>
      <c r="D62" s="37">
        <f>SUM(F62:I62)-J62</f>
        <v/>
      </c>
      <c r="E62" s="37">
        <f>SUM(K62:P62)-Q62</f>
        <v/>
      </c>
      <c r="F62" s="35" t="n">
        <v>36</v>
      </c>
      <c r="G62" s="35" t="n">
        <v>569</v>
      </c>
      <c r="H62" s="35" t="n">
        <v>4</v>
      </c>
      <c r="I62" s="35" t="n">
        <v>2</v>
      </c>
      <c r="J62" s="35" t="n">
        <v>611</v>
      </c>
      <c r="K62" s="35" t="n">
        <v>44</v>
      </c>
      <c r="L62" s="35" t="n">
        <v>435</v>
      </c>
      <c r="M62" s="38" t="n"/>
      <c r="N62" s="38" t="n"/>
      <c r="O62" s="35" t="n">
        <v>27</v>
      </c>
      <c r="P62" s="35" t="n">
        <v>75</v>
      </c>
      <c r="Q62" s="35" t="n">
        <v>581</v>
      </c>
      <c r="R62" s="35" t="n">
        <v>30</v>
      </c>
      <c r="S62" s="38" t="n"/>
      <c r="T62" s="38" t="n"/>
      <c r="U62" s="38" t="n"/>
      <c r="V62" s="38" t="n"/>
    </row>
    <row r="63" ht="18.75" customHeight="1">
      <c r="A63" s="38" t="inlineStr">
        <is>
          <t>本州北區</t>
        </is>
      </c>
      <c r="B63" s="38" t="inlineStr">
        <is>
          <t>靑森</t>
        </is>
      </c>
      <c r="C63" s="38" t="inlineStr">
        <is>
          <t>女</t>
        </is>
      </c>
      <c r="D63" s="37">
        <f>SUM(F63:I63)-J63</f>
        <v/>
      </c>
      <c r="E63" s="37">
        <f>SUM(K63:P63)-Q63</f>
        <v/>
      </c>
      <c r="F63" s="35" t="n">
        <v>6</v>
      </c>
      <c r="G63" s="35" t="n">
        <v>40</v>
      </c>
      <c r="H63" s="35" t="n">
        <v>1</v>
      </c>
      <c r="I63" s="38" t="n"/>
      <c r="J63" s="35" t="n">
        <v>47</v>
      </c>
      <c r="K63" s="38" t="n"/>
      <c r="L63" s="35" t="n">
        <v>41</v>
      </c>
      <c r="M63" s="38" t="n"/>
      <c r="N63" s="38" t="n"/>
      <c r="O63" s="35" t="n">
        <v>4</v>
      </c>
      <c r="P63" s="35" t="n">
        <v>2</v>
      </c>
      <c r="Q63" s="35" t="n">
        <v>47</v>
      </c>
      <c r="R63" s="38" t="n"/>
      <c r="S63" s="38" t="n"/>
      <c r="T63" s="38" t="n"/>
      <c r="U63" s="38" t="n"/>
      <c r="V63" s="38" t="n"/>
    </row>
    <row r="64" ht="18.75" customHeight="1">
      <c r="A64" s="38" t="inlineStr">
        <is>
          <t>本州北區</t>
        </is>
      </c>
      <c r="B64" s="38" t="inlineStr">
        <is>
          <t>山形</t>
        </is>
      </c>
      <c r="C64" s="38" t="inlineStr">
        <is>
          <t>男</t>
        </is>
      </c>
      <c r="D64" s="37">
        <f>SUM(F64:I64)-J64</f>
        <v/>
      </c>
      <c r="E64" s="37">
        <f>SUM(K64:P64)-Q64</f>
        <v/>
      </c>
      <c r="F64" s="35" t="n">
        <v>49</v>
      </c>
      <c r="G64" s="35" t="n">
        <v>966</v>
      </c>
      <c r="H64" s="38" t="n"/>
      <c r="I64" s="35" t="n">
        <v>1</v>
      </c>
      <c r="J64" s="35" t="n">
        <v>1016</v>
      </c>
      <c r="K64" s="35" t="n">
        <v>83</v>
      </c>
      <c r="L64" s="35" t="n">
        <v>797</v>
      </c>
      <c r="M64" s="38" t="n"/>
      <c r="N64" s="38" t="n"/>
      <c r="O64" s="35" t="n">
        <v>35</v>
      </c>
      <c r="P64" s="35" t="n">
        <v>53</v>
      </c>
      <c r="Q64" s="35" t="n">
        <v>968</v>
      </c>
      <c r="R64" s="35" t="n">
        <v>48</v>
      </c>
      <c r="S64" s="38" t="n"/>
      <c r="T64" s="38" t="n"/>
      <c r="U64" s="38" t="n"/>
      <c r="V64" s="38" t="n"/>
    </row>
    <row r="65" ht="18.75" customHeight="1">
      <c r="A65" s="38" t="inlineStr">
        <is>
          <t>本州北區</t>
        </is>
      </c>
      <c r="B65" s="38" t="inlineStr">
        <is>
          <t>山形</t>
        </is>
      </c>
      <c r="C65" s="38" t="inlineStr">
        <is>
          <t>女</t>
        </is>
      </c>
      <c r="D65" s="37">
        <f>SUM(F65:I65)-J65</f>
        <v/>
      </c>
      <c r="E65" s="37">
        <f>SUM(K65:P65)-Q65</f>
        <v/>
      </c>
      <c r="F65" s="35" t="n">
        <v>2</v>
      </c>
      <c r="G65" s="35" t="n">
        <v>59</v>
      </c>
      <c r="H65" s="38" t="n"/>
      <c r="I65" s="38" t="n"/>
      <c r="J65" s="35" t="n">
        <v>61</v>
      </c>
      <c r="K65" s="35" t="n">
        <v>5</v>
      </c>
      <c r="L65" s="35" t="n">
        <v>51</v>
      </c>
      <c r="M65" s="38" t="n"/>
      <c r="N65" s="38" t="n"/>
      <c r="O65" s="35" t="n">
        <v>2</v>
      </c>
      <c r="P65" s="35" t="n">
        <v>2</v>
      </c>
      <c r="Q65" s="35" t="n">
        <v>60</v>
      </c>
      <c r="R65" s="35" t="n">
        <v>1</v>
      </c>
      <c r="S65" s="38" t="n"/>
      <c r="T65" s="38" t="n"/>
      <c r="U65" s="38" t="n"/>
      <c r="V65" s="38" t="n"/>
    </row>
    <row r="66" ht="18.75" customHeight="1">
      <c r="A66" s="38" t="inlineStr">
        <is>
          <t>本州北區</t>
        </is>
      </c>
      <c r="B66" s="38" t="inlineStr">
        <is>
          <t>秋田</t>
        </is>
      </c>
      <c r="C66" s="38" t="inlineStr">
        <is>
          <t>男</t>
        </is>
      </c>
      <c r="D66" s="37">
        <f>SUM(F66:I66)-J66</f>
        <v/>
      </c>
      <c r="E66" s="37">
        <f>SUM(K66:P66)-Q66</f>
        <v/>
      </c>
      <c r="F66" s="35" t="n">
        <v>54</v>
      </c>
      <c r="G66" s="35" t="n">
        <v>1221</v>
      </c>
      <c r="H66" s="35" t="n">
        <v>6</v>
      </c>
      <c r="I66" s="35" t="n">
        <v>5</v>
      </c>
      <c r="J66" s="35" t="n">
        <v>1286</v>
      </c>
      <c r="K66" s="35" t="n">
        <v>109</v>
      </c>
      <c r="L66" s="35" t="n">
        <v>815</v>
      </c>
      <c r="M66" s="35" t="n">
        <v>1</v>
      </c>
      <c r="N66" s="38" t="n"/>
      <c r="O66" s="35" t="n">
        <v>96</v>
      </c>
      <c r="P66" s="35" t="n">
        <v>161</v>
      </c>
      <c r="Q66" s="35" t="n">
        <v>1182</v>
      </c>
      <c r="R66" s="35" t="n">
        <v>104</v>
      </c>
      <c r="S66" s="38" t="n"/>
      <c r="T66" s="38" t="n"/>
      <c r="U66" s="38" t="n"/>
      <c r="V66" s="38" t="n"/>
    </row>
    <row r="67" ht="18.75" customHeight="1">
      <c r="A67" s="38" t="inlineStr">
        <is>
          <t>本州北區</t>
        </is>
      </c>
      <c r="B67" s="38" t="inlineStr">
        <is>
          <t>秋田</t>
        </is>
      </c>
      <c r="C67" s="38" t="inlineStr">
        <is>
          <t>女</t>
        </is>
      </c>
      <c r="D67" s="37">
        <f>SUM(F67:I67)-J67</f>
        <v/>
      </c>
      <c r="E67" s="37">
        <f>SUM(K67:P67)-Q67</f>
        <v/>
      </c>
      <c r="F67" s="35" t="n">
        <v>1</v>
      </c>
      <c r="G67" s="35" t="n">
        <v>66</v>
      </c>
      <c r="H67" s="38" t="n"/>
      <c r="I67" s="35" t="n">
        <v>1</v>
      </c>
      <c r="J67" s="35" t="n">
        <v>68</v>
      </c>
      <c r="K67" s="35" t="n">
        <v>8</v>
      </c>
      <c r="L67" s="35" t="n">
        <v>47</v>
      </c>
      <c r="M67" s="38" t="n"/>
      <c r="N67" s="38" t="n"/>
      <c r="O67" s="35" t="n">
        <v>2</v>
      </c>
      <c r="P67" s="35" t="n">
        <v>5</v>
      </c>
      <c r="Q67" s="35" t="n">
        <v>62</v>
      </c>
      <c r="R67" s="35" t="n">
        <v>6</v>
      </c>
      <c r="S67" s="38" t="n"/>
      <c r="T67" s="38" t="n"/>
      <c r="U67" s="38" t="n"/>
      <c r="V67" s="38" t="n"/>
    </row>
    <row r="68" ht="18.75" customHeight="1">
      <c r="A68" s="38" t="inlineStr">
        <is>
          <t>本州北區</t>
        </is>
      </c>
      <c r="B68" s="38" t="inlineStr">
        <is>
          <t>計</t>
        </is>
      </c>
      <c r="C68" s="38" t="inlineStr">
        <is>
          <t>男</t>
        </is>
      </c>
      <c r="D68" s="37">
        <f>SUM(F68:I68)-J68</f>
        <v/>
      </c>
      <c r="E68" s="37">
        <f>SUM(K68:P68)-Q68</f>
        <v/>
      </c>
      <c r="F68" s="35" t="n">
        <v>438</v>
      </c>
      <c r="G68" s="35" t="n">
        <v>8065</v>
      </c>
      <c r="H68" s="35" t="n">
        <v>22</v>
      </c>
      <c r="I68" s="35" t="n">
        <v>445</v>
      </c>
      <c r="J68" s="35" t="n">
        <v>8970</v>
      </c>
      <c r="K68" s="35" t="n">
        <v>789</v>
      </c>
      <c r="L68" s="35" t="n">
        <v>6572</v>
      </c>
      <c r="M68" s="35" t="n">
        <v>2</v>
      </c>
      <c r="N68" s="35" t="n">
        <v>3</v>
      </c>
      <c r="O68" s="35" t="n">
        <v>458</v>
      </c>
      <c r="P68" s="35" t="n">
        <v>546</v>
      </c>
      <c r="Q68" s="35" t="n">
        <v>8370</v>
      </c>
      <c r="R68" s="35" t="n">
        <v>600</v>
      </c>
      <c r="S68" s="38" t="n"/>
      <c r="T68" s="38" t="n"/>
      <c r="U68" s="38" t="n"/>
      <c r="V68" s="38" t="n"/>
    </row>
    <row r="69" ht="18.75" customHeight="1">
      <c r="A69" s="38" t="inlineStr">
        <is>
          <t>本州北區</t>
        </is>
      </c>
      <c r="B69" s="38" t="inlineStr">
        <is>
          <t>計</t>
        </is>
      </c>
      <c r="C69" s="38" t="inlineStr">
        <is>
          <t>女</t>
        </is>
      </c>
      <c r="D69" s="37">
        <f>SUM(F69:I69)-J69</f>
        <v/>
      </c>
      <c r="E69" s="37">
        <f>SUM(K69:P69)-Q69</f>
        <v/>
      </c>
      <c r="F69" s="35" t="n">
        <v>27</v>
      </c>
      <c r="G69" s="35" t="n">
        <v>714</v>
      </c>
      <c r="H69" s="35" t="n">
        <v>1</v>
      </c>
      <c r="I69" s="35" t="n">
        <v>11</v>
      </c>
      <c r="J69" s="35" t="n">
        <v>753</v>
      </c>
      <c r="K69" s="35" t="n">
        <v>77</v>
      </c>
      <c r="L69" s="35" t="n">
        <v>616</v>
      </c>
      <c r="M69" s="38" t="n"/>
      <c r="N69" s="38" t="n"/>
      <c r="O69" s="35" t="n">
        <v>17</v>
      </c>
      <c r="P69" s="35" t="n">
        <v>17</v>
      </c>
      <c r="Q69" s="35" t="n">
        <v>727</v>
      </c>
      <c r="R69" s="35" t="n">
        <v>26</v>
      </c>
      <c r="S69" s="38" t="n"/>
      <c r="T69" s="38" t="n"/>
      <c r="U69" s="38" t="n"/>
      <c r="V69" s="38" t="n"/>
    </row>
    <row r="70" ht="18.75" customHeight="1">
      <c r="A70" s="38" t="inlineStr">
        <is>
          <t>本州西區</t>
        </is>
      </c>
      <c r="B70" s="38" t="inlineStr">
        <is>
          <t>京都</t>
        </is>
      </c>
      <c r="C70" s="38" t="inlineStr">
        <is>
          <t>男</t>
        </is>
      </c>
      <c r="D70" s="37">
        <f>SUM(F70:I70)-J70</f>
        <v/>
      </c>
      <c r="E70" s="37">
        <f>SUM(K70:P70)-Q70</f>
        <v/>
      </c>
      <c r="F70" s="35" t="n">
        <v>66</v>
      </c>
      <c r="G70" s="35" t="n">
        <v>1619</v>
      </c>
      <c r="H70" s="35" t="n">
        <v>1</v>
      </c>
      <c r="I70" s="35" t="n">
        <v>10</v>
      </c>
      <c r="J70" s="35" t="n">
        <v>1696</v>
      </c>
      <c r="K70" s="35" t="n">
        <v>107</v>
      </c>
      <c r="L70" s="35" t="n">
        <v>1253</v>
      </c>
      <c r="M70" s="38" t="n"/>
      <c r="N70" s="35" t="n">
        <v>2</v>
      </c>
      <c r="O70" s="35" t="n">
        <v>86</v>
      </c>
      <c r="P70" s="35" t="n">
        <v>135</v>
      </c>
      <c r="Q70" s="35" t="n">
        <v>1583</v>
      </c>
      <c r="R70" s="35" t="n">
        <v>113</v>
      </c>
      <c r="S70" s="38" t="n"/>
      <c r="T70" s="38" t="n"/>
      <c r="U70" s="38" t="n"/>
      <c r="V70" s="38" t="n"/>
    </row>
    <row r="71" ht="18.75" customHeight="1">
      <c r="A71" s="38" t="inlineStr">
        <is>
          <t>本州西區</t>
        </is>
      </c>
      <c r="B71" s="38" t="inlineStr">
        <is>
          <t>京都</t>
        </is>
      </c>
      <c r="C71" s="38" t="inlineStr">
        <is>
          <t>女</t>
        </is>
      </c>
      <c r="D71" s="37">
        <f>SUM(F71:I71)-J71</f>
        <v/>
      </c>
      <c r="E71" s="37">
        <f>SUM(K71:P71)-Q71</f>
        <v/>
      </c>
      <c r="F71" s="35" t="n">
        <v>3</v>
      </c>
      <c r="G71" s="35" t="n">
        <v>150</v>
      </c>
      <c r="H71" s="38" t="n"/>
      <c r="I71" s="38" t="n"/>
      <c r="J71" s="35" t="n">
        <v>153</v>
      </c>
      <c r="K71" s="35" t="n">
        <v>8</v>
      </c>
      <c r="L71" s="35" t="n">
        <v>127</v>
      </c>
      <c r="M71" s="38" t="n"/>
      <c r="N71" s="38" t="n"/>
      <c r="O71" s="35" t="n">
        <v>5</v>
      </c>
      <c r="P71" s="35" t="n">
        <v>5</v>
      </c>
      <c r="Q71" s="35" t="n">
        <v>145</v>
      </c>
      <c r="R71" s="35" t="n">
        <v>8</v>
      </c>
      <c r="S71" s="38" t="n"/>
      <c r="T71" s="38" t="n"/>
      <c r="U71" s="38" t="n"/>
      <c r="V71" s="38" t="n"/>
    </row>
    <row r="72" ht="18.75" customHeight="1">
      <c r="A72" s="38" t="inlineStr">
        <is>
          <t>本州西區</t>
        </is>
      </c>
      <c r="B72" s="38" t="inlineStr">
        <is>
          <t>大阪</t>
        </is>
      </c>
      <c r="C72" s="38" t="inlineStr">
        <is>
          <t>男</t>
        </is>
      </c>
      <c r="D72" s="37">
        <f>SUM(F72:I72)-J72</f>
        <v/>
      </c>
      <c r="E72" s="37">
        <f>SUM(K72:P72)-Q72</f>
        <v/>
      </c>
      <c r="F72" s="35" t="n">
        <v>5</v>
      </c>
      <c r="G72" s="35" t="n">
        <v>403</v>
      </c>
      <c r="H72" s="35" t="n">
        <v>1</v>
      </c>
      <c r="I72" s="35" t="n">
        <v>1</v>
      </c>
      <c r="J72" s="35" t="n">
        <v>410</v>
      </c>
      <c r="K72" s="35" t="n">
        <v>16</v>
      </c>
      <c r="L72" s="35" t="n">
        <v>334</v>
      </c>
      <c r="M72" s="35" t="n">
        <v>1</v>
      </c>
      <c r="N72" s="38" t="n"/>
      <c r="O72" s="35" t="n">
        <v>5</v>
      </c>
      <c r="P72" s="35" t="n">
        <v>41</v>
      </c>
      <c r="Q72" s="35" t="n">
        <v>397</v>
      </c>
      <c r="R72" s="35" t="n">
        <v>13</v>
      </c>
      <c r="S72" s="38" t="n"/>
      <c r="T72" s="38" t="n"/>
      <c r="U72" s="38" t="n"/>
      <c r="V72" s="38" t="n"/>
    </row>
    <row r="73" ht="18.75" customHeight="1">
      <c r="A73" s="38" t="inlineStr">
        <is>
          <t>本州西區</t>
        </is>
      </c>
      <c r="B73" s="38" t="inlineStr">
        <is>
          <t>大阪</t>
        </is>
      </c>
      <c r="C73" s="38" t="inlineStr">
        <is>
          <t>女</t>
        </is>
      </c>
      <c r="D73" s="37">
        <f>SUM(F73:I73)-J73</f>
        <v/>
      </c>
      <c r="E73" s="37">
        <f>SUM(K73:P73)-Q73</f>
        <v/>
      </c>
      <c r="F73" s="35" t="n">
        <v>1</v>
      </c>
      <c r="G73" s="35" t="n">
        <v>40</v>
      </c>
      <c r="H73" s="38" t="n"/>
      <c r="I73" s="38" t="n"/>
      <c r="J73" s="35" t="n">
        <v>41</v>
      </c>
      <c r="K73" s="35" t="n">
        <v>2</v>
      </c>
      <c r="L73" s="35" t="n">
        <v>32</v>
      </c>
      <c r="M73" s="38" t="n"/>
      <c r="N73" s="38" t="n"/>
      <c r="O73" s="35" t="n">
        <v>1</v>
      </c>
      <c r="P73" s="35" t="n">
        <v>4</v>
      </c>
      <c r="Q73" s="35" t="n">
        <v>39</v>
      </c>
      <c r="R73" s="35" t="n">
        <v>2</v>
      </c>
      <c r="S73" s="38" t="n"/>
      <c r="T73" s="38" t="n"/>
      <c r="U73" s="38" t="n"/>
      <c r="V73" s="38" t="n"/>
    </row>
    <row r="74" ht="18.75" customHeight="1">
      <c r="A74" s="38" t="inlineStr">
        <is>
          <t>本州西區</t>
        </is>
      </c>
      <c r="B74" s="38" t="inlineStr">
        <is>
          <t>堀川</t>
        </is>
      </c>
      <c r="C74" s="38" t="inlineStr">
        <is>
          <t>男</t>
        </is>
      </c>
      <c r="D74" s="37">
        <f>SUM(F74:I74)-J74</f>
        <v/>
      </c>
      <c r="E74" s="37">
        <f>SUM(K74:P74)-Q74</f>
        <v/>
      </c>
      <c r="F74" s="35" t="n">
        <v>380</v>
      </c>
      <c r="G74" s="35" t="n">
        <v>3771</v>
      </c>
      <c r="H74" s="35" t="n">
        <v>4</v>
      </c>
      <c r="I74" s="35" t="n">
        <v>663</v>
      </c>
      <c r="J74" s="35" t="n">
        <v>4818</v>
      </c>
      <c r="K74" s="35" t="n">
        <v>502</v>
      </c>
      <c r="L74" s="35" t="n">
        <v>3726</v>
      </c>
      <c r="M74" s="38" t="n"/>
      <c r="N74" s="35" t="n">
        <v>4</v>
      </c>
      <c r="O74" s="35" t="n">
        <v>282</v>
      </c>
      <c r="P74" s="35" t="n">
        <v>34</v>
      </c>
      <c r="Q74" s="35" t="n">
        <v>4548</v>
      </c>
      <c r="R74" s="35" t="n">
        <v>270</v>
      </c>
      <c r="S74" s="38" t="n"/>
      <c r="T74" s="38" t="n"/>
      <c r="U74" s="38" t="n"/>
      <c r="V74" s="38" t="n"/>
    </row>
    <row r="75" ht="18.75" customHeight="1">
      <c r="A75" s="38" t="inlineStr">
        <is>
          <t>本州西區</t>
        </is>
      </c>
      <c r="B75" s="38" t="inlineStr">
        <is>
          <t>堀川</t>
        </is>
      </c>
      <c r="C75" s="38" t="inlineStr">
        <is>
          <t>女</t>
        </is>
      </c>
      <c r="D75" s="37">
        <f>SUM(F75:I75)-J75</f>
        <v/>
      </c>
      <c r="E75" s="37">
        <f>SUM(K75:P75)-Q75</f>
        <v/>
      </c>
      <c r="F75" s="35" t="n">
        <v>8</v>
      </c>
      <c r="G75" s="35" t="n">
        <v>193</v>
      </c>
      <c r="H75" s="38" t="n"/>
      <c r="I75" s="35" t="n">
        <v>26</v>
      </c>
      <c r="J75" s="35" t="n">
        <v>227</v>
      </c>
      <c r="K75" s="35" t="n">
        <v>44</v>
      </c>
      <c r="L75" s="35" t="n">
        <v>169</v>
      </c>
      <c r="M75" s="38" t="n"/>
      <c r="N75" s="38" t="n"/>
      <c r="O75" s="35" t="n">
        <v>4</v>
      </c>
      <c r="P75" s="38" t="n"/>
      <c r="Q75" s="35" t="n">
        <v>217</v>
      </c>
      <c r="R75" s="35" t="n">
        <v>10</v>
      </c>
      <c r="S75" s="38" t="n"/>
      <c r="T75" s="38" t="n"/>
      <c r="U75" s="38" t="n"/>
      <c r="V75" s="38" t="n"/>
    </row>
    <row r="76" ht="18.75" customHeight="1">
      <c r="A76" s="38" t="inlineStr">
        <is>
          <t>本州西區</t>
        </is>
      </c>
      <c r="B76" s="38" t="inlineStr">
        <is>
          <t>奈良</t>
        </is>
      </c>
      <c r="C76" s="38" t="inlineStr">
        <is>
          <t>男</t>
        </is>
      </c>
      <c r="D76" s="37">
        <f>SUM(F76:I76)-J76</f>
        <v/>
      </c>
      <c r="E76" s="37">
        <f>SUM(K76:P76)-Q76</f>
        <v/>
      </c>
      <c r="F76" s="35" t="n">
        <v>25</v>
      </c>
      <c r="G76" s="35" t="n">
        <v>572</v>
      </c>
      <c r="H76" s="35" t="n">
        <v>1</v>
      </c>
      <c r="I76" s="35" t="n">
        <v>2</v>
      </c>
      <c r="J76" s="35" t="n">
        <v>600</v>
      </c>
      <c r="K76" s="35" t="n">
        <v>19</v>
      </c>
      <c r="L76" s="35" t="n">
        <v>523</v>
      </c>
      <c r="M76" s="38" t="n"/>
      <c r="N76" s="38" t="n"/>
      <c r="O76" s="35" t="n">
        <v>14</v>
      </c>
      <c r="P76" s="35" t="n">
        <v>26</v>
      </c>
      <c r="Q76" s="35" t="n">
        <v>582</v>
      </c>
      <c r="R76" s="35" t="n">
        <v>18</v>
      </c>
      <c r="S76" s="38" t="n"/>
      <c r="T76" s="38" t="n"/>
      <c r="U76" s="38" t="n"/>
      <c r="V76" s="38" t="n"/>
    </row>
    <row r="77" ht="18.75" customHeight="1">
      <c r="A77" s="38" t="inlineStr">
        <is>
          <t>本州西區</t>
        </is>
      </c>
      <c r="B77" s="38" t="inlineStr">
        <is>
          <t>奈良</t>
        </is>
      </c>
      <c r="C77" s="38" t="inlineStr">
        <is>
          <t>女</t>
        </is>
      </c>
      <c r="D77" s="37">
        <f>SUM(F77:I77)-J77</f>
        <v/>
      </c>
      <c r="E77" s="37">
        <f>SUM(K77:P77)-Q77</f>
        <v/>
      </c>
      <c r="F77" s="38" t="n"/>
      <c r="G77" s="35" t="n">
        <v>28</v>
      </c>
      <c r="H77" s="38" t="n"/>
      <c r="I77" s="38" t="n"/>
      <c r="J77" s="35" t="n">
        <v>28</v>
      </c>
      <c r="K77" s="35" t="n">
        <v>1</v>
      </c>
      <c r="L77" s="35" t="n">
        <v>27</v>
      </c>
      <c r="M77" s="38" t="n"/>
      <c r="N77" s="38" t="n"/>
      <c r="O77" s="38" t="n"/>
      <c r="P77" s="38" t="n"/>
      <c r="Q77" s="35" t="n">
        <v>28</v>
      </c>
      <c r="R77" s="38" t="n"/>
      <c r="S77" s="38" t="n"/>
      <c r="T77" s="38" t="n"/>
      <c r="U77" s="38" t="n"/>
      <c r="V77" s="38" t="n"/>
    </row>
    <row r="78" ht="18.75" customHeight="1">
      <c r="A78" s="38" t="inlineStr">
        <is>
          <t>本州西區</t>
        </is>
      </c>
      <c r="B78" s="38" t="inlineStr">
        <is>
          <t>和歌山</t>
        </is>
      </c>
      <c r="C78" s="38" t="inlineStr">
        <is>
          <t>男</t>
        </is>
      </c>
      <c r="D78" s="37">
        <f>SUM(F78:I78)-J78</f>
        <v/>
      </c>
      <c r="E78" s="37">
        <f>SUM(K78:P78)-Q78</f>
        <v/>
      </c>
      <c r="F78" s="35" t="n">
        <v>14</v>
      </c>
      <c r="G78" s="35" t="n">
        <v>826</v>
      </c>
      <c r="H78" s="35" t="n">
        <v>2</v>
      </c>
      <c r="I78" s="35" t="n">
        <v>5</v>
      </c>
      <c r="J78" s="35" t="n">
        <v>847</v>
      </c>
      <c r="K78" s="35" t="n">
        <v>77</v>
      </c>
      <c r="L78" s="35" t="n">
        <v>619</v>
      </c>
      <c r="M78" s="38" t="n"/>
      <c r="N78" s="35" t="n">
        <v>1</v>
      </c>
      <c r="O78" s="35" t="n">
        <v>50</v>
      </c>
      <c r="P78" s="35" t="n">
        <v>70</v>
      </c>
      <c r="Q78" s="35" t="n">
        <v>817</v>
      </c>
      <c r="R78" s="35" t="n">
        <v>30</v>
      </c>
      <c r="S78" s="38" t="n"/>
      <c r="T78" s="38" t="n"/>
      <c r="U78" s="38" t="n"/>
      <c r="V78" s="38" t="n"/>
    </row>
    <row r="79" ht="18.75" customHeight="1">
      <c r="A79" s="38" t="inlineStr">
        <is>
          <t>本州西區</t>
        </is>
      </c>
      <c r="B79" s="38" t="inlineStr">
        <is>
          <t>和歌山</t>
        </is>
      </c>
      <c r="C79" s="38" t="inlineStr">
        <is>
          <t>女</t>
        </is>
      </c>
      <c r="D79" s="37">
        <f>SUM(F79:I79)-J79</f>
        <v/>
      </c>
      <c r="E79" s="37">
        <f>SUM(K79:P79)-Q79</f>
        <v/>
      </c>
      <c r="F79" s="35" t="n">
        <v>2</v>
      </c>
      <c r="G79" s="35" t="n">
        <v>72</v>
      </c>
      <c r="H79" s="38" t="n"/>
      <c r="I79" s="38" t="n"/>
      <c r="J79" s="35" t="n">
        <v>74</v>
      </c>
      <c r="K79" s="35" t="n">
        <v>12</v>
      </c>
      <c r="L79" s="35" t="n">
        <v>56</v>
      </c>
      <c r="M79" s="38" t="n"/>
      <c r="N79" s="38" t="n"/>
      <c r="O79" s="35" t="n">
        <v>1</v>
      </c>
      <c r="P79" s="35" t="n">
        <v>3</v>
      </c>
      <c r="Q79" s="35" t="n">
        <v>72</v>
      </c>
      <c r="R79" s="35" t="n">
        <v>2</v>
      </c>
      <c r="S79" s="38" t="n"/>
      <c r="T79" s="38" t="n"/>
      <c r="U79" s="38" t="n"/>
      <c r="V79" s="38" t="n"/>
    </row>
    <row r="80" ht="18.75" customHeight="1">
      <c r="A80" s="38" t="inlineStr">
        <is>
          <t>本州西區</t>
        </is>
      </c>
      <c r="B80" s="38" t="inlineStr">
        <is>
          <t>神戸</t>
        </is>
      </c>
      <c r="C80" s="38" t="inlineStr">
        <is>
          <t>男</t>
        </is>
      </c>
      <c r="D80" s="37">
        <f>SUM(F80:I80)-J80</f>
        <v/>
      </c>
      <c r="E80" s="37">
        <f>SUM(K80:P80)-Q80</f>
        <v/>
      </c>
      <c r="F80" s="35" t="n">
        <v>111</v>
      </c>
      <c r="G80" s="35" t="n">
        <v>2670</v>
      </c>
      <c r="H80" s="35" t="n">
        <v>2</v>
      </c>
      <c r="I80" s="35" t="n">
        <v>42</v>
      </c>
      <c r="J80" s="35" t="n">
        <v>2825</v>
      </c>
      <c r="K80" s="35" t="n">
        <v>348</v>
      </c>
      <c r="L80" s="35" t="n">
        <v>2093</v>
      </c>
      <c r="M80" s="35" t="n">
        <v>1</v>
      </c>
      <c r="N80" s="35" t="n">
        <v>3</v>
      </c>
      <c r="O80" s="35" t="n">
        <v>89</v>
      </c>
      <c r="P80" s="35" t="n">
        <v>157</v>
      </c>
      <c r="Q80" s="35" t="n">
        <v>2691</v>
      </c>
      <c r="R80" s="35" t="n">
        <v>134</v>
      </c>
      <c r="S80" s="38" t="n"/>
      <c r="T80" s="38" t="n"/>
      <c r="U80" s="38" t="n"/>
      <c r="V80" s="38" t="n"/>
    </row>
    <row r="81" ht="18.75" customHeight="1">
      <c r="A81" s="38" t="inlineStr">
        <is>
          <t>本州西區</t>
        </is>
      </c>
      <c r="B81" s="38" t="inlineStr">
        <is>
          <t>神戸</t>
        </is>
      </c>
      <c r="C81" s="38" t="inlineStr">
        <is>
          <t>女</t>
        </is>
      </c>
      <c r="D81" s="37">
        <f>SUM(F81:I81)-J81</f>
        <v/>
      </c>
      <c r="E81" s="37">
        <f>SUM(K81:P81)-Q81</f>
        <v/>
      </c>
      <c r="F81" s="35" t="n">
        <v>9</v>
      </c>
      <c r="G81" s="35" t="n">
        <v>267</v>
      </c>
      <c r="H81" s="38" t="n"/>
      <c r="I81" s="35" t="n">
        <v>3</v>
      </c>
      <c r="J81" s="35" t="n">
        <v>279</v>
      </c>
      <c r="K81" s="35" t="n">
        <v>36</v>
      </c>
      <c r="L81" s="35" t="n">
        <v>219</v>
      </c>
      <c r="M81" s="38" t="n"/>
      <c r="N81" s="38" t="n"/>
      <c r="O81" s="35" t="n">
        <v>5</v>
      </c>
      <c r="P81" s="35" t="n">
        <v>8</v>
      </c>
      <c r="Q81" s="35" t="n">
        <v>268</v>
      </c>
      <c r="R81" s="35" t="n">
        <v>11</v>
      </c>
      <c r="S81" s="38" t="n"/>
      <c r="T81" s="38" t="n"/>
      <c r="U81" s="38" t="n"/>
      <c r="V81" s="38" t="n"/>
    </row>
    <row r="82" ht="18.75" customHeight="1">
      <c r="A82" s="38" t="inlineStr">
        <is>
          <t>本州西區</t>
        </is>
      </c>
      <c r="B82" s="38" t="inlineStr">
        <is>
          <t>岡山</t>
        </is>
      </c>
      <c r="C82" s="38" t="inlineStr">
        <is>
          <t>男</t>
        </is>
      </c>
      <c r="D82" s="37">
        <f>SUM(F82:I82)-J82</f>
        <v/>
      </c>
      <c r="E82" s="37">
        <f>SUM(K82:P82)-Q82</f>
        <v/>
      </c>
      <c r="F82" s="35" t="n">
        <v>51</v>
      </c>
      <c r="G82" s="35" t="n">
        <v>1545</v>
      </c>
      <c r="H82" s="35" t="n">
        <v>3</v>
      </c>
      <c r="I82" s="35" t="n">
        <v>8</v>
      </c>
      <c r="J82" s="35" t="n">
        <v>1607</v>
      </c>
      <c r="K82" s="35" t="n">
        <v>105</v>
      </c>
      <c r="L82" s="35" t="n">
        <v>1256</v>
      </c>
      <c r="M82" s="35" t="n">
        <v>4</v>
      </c>
      <c r="N82" s="35" t="n">
        <v>1</v>
      </c>
      <c r="O82" s="35" t="n">
        <v>66</v>
      </c>
      <c r="P82" s="35" t="n">
        <v>114</v>
      </c>
      <c r="Q82" s="35" t="n">
        <v>1546</v>
      </c>
      <c r="R82" s="35" t="n">
        <v>61</v>
      </c>
      <c r="S82" s="38" t="n"/>
      <c r="T82" s="38" t="n"/>
      <c r="U82" s="38" t="n"/>
      <c r="V82" s="38" t="n"/>
    </row>
    <row r="83" ht="18.75" customHeight="1">
      <c r="A83" s="38" t="inlineStr">
        <is>
          <t>本州西區</t>
        </is>
      </c>
      <c r="B83" s="38" t="inlineStr">
        <is>
          <t>岡山</t>
        </is>
      </c>
      <c r="C83" s="38" t="inlineStr">
        <is>
          <t>女</t>
        </is>
      </c>
      <c r="D83" s="37">
        <f>SUM(F83:I83)-J83</f>
        <v/>
      </c>
      <c r="E83" s="37">
        <f>SUM(K83:P83)-Q83</f>
        <v/>
      </c>
      <c r="F83" s="35" t="n">
        <v>5</v>
      </c>
      <c r="G83" s="35" t="n">
        <v>125</v>
      </c>
      <c r="H83" s="38" t="n"/>
      <c r="I83" s="38" t="n"/>
      <c r="J83" s="35" t="n">
        <v>130</v>
      </c>
      <c r="K83" s="35" t="n">
        <v>9</v>
      </c>
      <c r="L83" s="35" t="n">
        <v>109</v>
      </c>
      <c r="M83" s="38" t="n"/>
      <c r="N83" s="38" t="n"/>
      <c r="O83" s="35" t="n">
        <v>2</v>
      </c>
      <c r="P83" s="35" t="n">
        <v>4</v>
      </c>
      <c r="Q83" s="35" t="n">
        <v>124</v>
      </c>
      <c r="R83" s="35" t="n">
        <v>6</v>
      </c>
      <c r="S83" s="38" t="n"/>
      <c r="T83" s="38" t="n"/>
      <c r="U83" s="38" t="n"/>
      <c r="V83" s="38" t="n"/>
    </row>
    <row r="84" ht="18.75" customHeight="1">
      <c r="A84" s="38" t="inlineStr">
        <is>
          <t>本州西區</t>
        </is>
      </c>
      <c r="B84" s="38" t="inlineStr">
        <is>
          <t>廣島</t>
        </is>
      </c>
      <c r="C84" s="38" t="inlineStr">
        <is>
          <t>男</t>
        </is>
      </c>
      <c r="D84" s="37">
        <f>SUM(F84:I84)-J84</f>
        <v/>
      </c>
      <c r="E84" s="37">
        <f>SUM(K84:P84)-Q84</f>
        <v/>
      </c>
      <c r="F84" s="35" t="n">
        <v>152</v>
      </c>
      <c r="G84" s="35" t="n">
        <v>2229</v>
      </c>
      <c r="H84" s="35" t="n">
        <v>5</v>
      </c>
      <c r="I84" s="35" t="n">
        <v>304</v>
      </c>
      <c r="J84" s="35" t="n">
        <v>2690</v>
      </c>
      <c r="K84" s="35" t="n">
        <v>234</v>
      </c>
      <c r="L84" s="35" t="n">
        <v>2170</v>
      </c>
      <c r="M84" s="35" t="n">
        <v>1</v>
      </c>
      <c r="N84" s="35" t="n">
        <v>1</v>
      </c>
      <c r="O84" s="35" t="n">
        <v>71</v>
      </c>
      <c r="P84" s="35" t="n">
        <v>56</v>
      </c>
      <c r="Q84" s="35" t="n">
        <v>2533</v>
      </c>
      <c r="R84" s="35" t="n">
        <v>157</v>
      </c>
      <c r="S84" s="38" t="n"/>
      <c r="T84" s="38" t="n"/>
      <c r="U84" s="38" t="n"/>
      <c r="V84" s="38" t="n"/>
    </row>
    <row r="85" ht="18.75" customHeight="1">
      <c r="A85" s="38" t="inlineStr">
        <is>
          <t>本州西區</t>
        </is>
      </c>
      <c r="B85" s="38" t="inlineStr">
        <is>
          <t>廣島</t>
        </is>
      </c>
      <c r="C85" s="38" t="inlineStr">
        <is>
          <t>女</t>
        </is>
      </c>
      <c r="D85" s="37">
        <f>SUM(F85:I85)-J85</f>
        <v/>
      </c>
      <c r="E85" s="37">
        <f>SUM(K85:P85)-Q85</f>
        <v/>
      </c>
      <c r="F85" s="35" t="n">
        <v>5</v>
      </c>
      <c r="G85" s="35" t="n">
        <v>207</v>
      </c>
      <c r="H85" s="38" t="n"/>
      <c r="I85" s="35" t="n">
        <v>6</v>
      </c>
      <c r="J85" s="35" t="n">
        <v>218</v>
      </c>
      <c r="K85" s="35" t="n">
        <v>27</v>
      </c>
      <c r="L85" s="35" t="n">
        <v>177</v>
      </c>
      <c r="M85" s="38" t="n"/>
      <c r="N85" s="38" t="n"/>
      <c r="O85" s="35" t="n">
        <v>1</v>
      </c>
      <c r="P85" s="35" t="n">
        <v>2</v>
      </c>
      <c r="Q85" s="35" t="n">
        <v>207</v>
      </c>
      <c r="R85" s="35" t="n">
        <v>11</v>
      </c>
      <c r="S85" s="38" t="n"/>
      <c r="T85" s="38" t="n"/>
      <c r="U85" s="38" t="n"/>
      <c r="V85" s="38" t="n"/>
    </row>
    <row r="86" ht="18.75" customHeight="1">
      <c r="A86" s="38" t="inlineStr">
        <is>
          <t>本州西區</t>
        </is>
      </c>
      <c r="B86" s="38" t="inlineStr">
        <is>
          <t>山口</t>
        </is>
      </c>
      <c r="C86" s="38" t="inlineStr">
        <is>
          <t>男</t>
        </is>
      </c>
      <c r="D86" s="37">
        <f>SUM(F86:I86)-J86</f>
        <v/>
      </c>
      <c r="E86" s="37">
        <f>SUM(K86:P86)-Q86</f>
        <v/>
      </c>
      <c r="F86" s="35" t="n">
        <v>48</v>
      </c>
      <c r="G86" s="35" t="n">
        <v>1098</v>
      </c>
      <c r="H86" s="38" t="n"/>
      <c r="I86" s="35" t="n">
        <v>35</v>
      </c>
      <c r="J86" s="35" t="n">
        <v>1181</v>
      </c>
      <c r="K86" s="35" t="n">
        <v>97</v>
      </c>
      <c r="L86" s="35" t="n">
        <v>974</v>
      </c>
      <c r="M86" s="35" t="n">
        <v>1</v>
      </c>
      <c r="N86" s="38" t="n"/>
      <c r="O86" s="35" t="n">
        <v>10</v>
      </c>
      <c r="P86" s="35" t="n">
        <v>65</v>
      </c>
      <c r="Q86" s="35" t="n">
        <v>1147</v>
      </c>
      <c r="R86" s="35" t="n">
        <v>34</v>
      </c>
      <c r="S86" s="38" t="n"/>
      <c r="T86" s="38" t="n"/>
      <c r="U86" s="38" t="n"/>
      <c r="V86" s="38" t="n"/>
    </row>
    <row r="87" ht="18.75" customHeight="1">
      <c r="A87" s="38" t="inlineStr">
        <is>
          <t>本州西區</t>
        </is>
      </c>
      <c r="B87" s="38" t="inlineStr">
        <is>
          <t>山口</t>
        </is>
      </c>
      <c r="C87" s="38" t="inlineStr">
        <is>
          <t>女</t>
        </is>
      </c>
      <c r="D87" s="37">
        <f>SUM(F87:I87)-J87</f>
        <v/>
      </c>
      <c r="E87" s="37">
        <f>SUM(K87:P87)-Q87</f>
        <v/>
      </c>
      <c r="F87" s="35" t="n">
        <v>5</v>
      </c>
      <c r="G87" s="35" t="n">
        <v>108</v>
      </c>
      <c r="H87" s="38" t="n"/>
      <c r="I87" s="35" t="n">
        <v>1</v>
      </c>
      <c r="J87" s="35" t="n">
        <v>114</v>
      </c>
      <c r="K87" s="35" t="n">
        <v>9</v>
      </c>
      <c r="L87" s="35" t="n">
        <v>99</v>
      </c>
      <c r="M87" s="38" t="n"/>
      <c r="N87" s="38" t="n"/>
      <c r="O87" s="38" t="n"/>
      <c r="P87" s="35" t="n">
        <v>2</v>
      </c>
      <c r="Q87" s="35" t="n">
        <v>110</v>
      </c>
      <c r="R87" s="35" t="n">
        <v>4</v>
      </c>
      <c r="S87" s="38" t="n"/>
      <c r="T87" s="38" t="n"/>
      <c r="U87" s="38" t="n"/>
      <c r="V87" s="38" t="n"/>
    </row>
    <row r="88" ht="18.75" customHeight="1">
      <c r="A88" s="38" t="inlineStr">
        <is>
          <t>本州西區</t>
        </is>
      </c>
      <c r="B88" s="38" t="inlineStr">
        <is>
          <t>鳥取</t>
        </is>
      </c>
      <c r="C88" s="38" t="inlineStr">
        <is>
          <t>男</t>
        </is>
      </c>
      <c r="D88" s="37">
        <f>SUM(F88:I88)-J88</f>
        <v/>
      </c>
      <c r="E88" s="37">
        <f>SUM(K88:P88)-Q88</f>
        <v/>
      </c>
      <c r="F88" s="35" t="n">
        <v>18</v>
      </c>
      <c r="G88" s="35" t="n">
        <v>346</v>
      </c>
      <c r="H88" s="35" t="n">
        <v>1</v>
      </c>
      <c r="I88" s="35" t="n">
        <v>31</v>
      </c>
      <c r="J88" s="35" t="n">
        <v>396</v>
      </c>
      <c r="K88" s="35" t="n">
        <v>31</v>
      </c>
      <c r="L88" s="35" t="n">
        <v>293</v>
      </c>
      <c r="M88" s="35" t="n">
        <v>1</v>
      </c>
      <c r="N88" s="38" t="n"/>
      <c r="O88" s="35" t="n">
        <v>4</v>
      </c>
      <c r="P88" s="35" t="n">
        <v>54</v>
      </c>
      <c r="Q88" s="35" t="n">
        <v>383</v>
      </c>
      <c r="R88" s="35" t="n">
        <v>13</v>
      </c>
      <c r="S88" s="38" t="n"/>
      <c r="T88" s="38" t="n"/>
      <c r="U88" s="38" t="n"/>
      <c r="V88" s="38" t="n"/>
    </row>
    <row r="89" ht="18.75" customHeight="1">
      <c r="A89" s="38" t="inlineStr">
        <is>
          <t>本州西區</t>
        </is>
      </c>
      <c r="B89" s="38" t="inlineStr">
        <is>
          <t>鳥取</t>
        </is>
      </c>
      <c r="C89" s="38" t="inlineStr">
        <is>
          <t>女</t>
        </is>
      </c>
      <c r="D89" s="37">
        <f>SUM(F89:I89)-J89</f>
        <v/>
      </c>
      <c r="E89" s="37">
        <f>SUM(K89:P89)-Q89</f>
        <v/>
      </c>
      <c r="F89" s="35" t="n">
        <v>1</v>
      </c>
      <c r="G89" s="35" t="n">
        <v>42</v>
      </c>
      <c r="H89" s="38" t="n"/>
      <c r="I89" s="35" t="n">
        <v>6</v>
      </c>
      <c r="J89" s="35" t="n">
        <v>49</v>
      </c>
      <c r="K89" s="35" t="n">
        <v>6</v>
      </c>
      <c r="L89" s="35" t="n">
        <v>41</v>
      </c>
      <c r="M89" s="38" t="n"/>
      <c r="N89" s="38" t="n"/>
      <c r="O89" s="38" t="n"/>
      <c r="P89" s="35" t="n">
        <v>2</v>
      </c>
      <c r="Q89" s="35" t="n">
        <v>49</v>
      </c>
      <c r="R89" s="38" t="n"/>
      <c r="S89" s="38" t="n"/>
      <c r="T89" s="38" t="n"/>
      <c r="U89" s="38" t="n"/>
      <c r="V89" s="38" t="n"/>
    </row>
    <row r="90" ht="18.75" customHeight="1">
      <c r="A90" s="38" t="inlineStr">
        <is>
          <t>本州西區</t>
        </is>
      </c>
      <c r="B90" s="38" t="inlineStr">
        <is>
          <t>松江</t>
        </is>
      </c>
      <c r="C90" s="38" t="inlineStr">
        <is>
          <t>男</t>
        </is>
      </c>
      <c r="D90" s="37">
        <f>SUM(F90:I90)-J90</f>
        <v/>
      </c>
      <c r="E90" s="37">
        <f>SUM(K90:P90)-Q90</f>
        <v/>
      </c>
      <c r="F90" s="35" t="n">
        <v>28</v>
      </c>
      <c r="G90" s="35" t="n">
        <v>862</v>
      </c>
      <c r="H90" s="38" t="n"/>
      <c r="I90" s="35" t="n">
        <v>11</v>
      </c>
      <c r="J90" s="35" t="n">
        <v>901</v>
      </c>
      <c r="K90" s="35" t="n">
        <v>59</v>
      </c>
      <c r="L90" s="35" t="n">
        <v>680</v>
      </c>
      <c r="M90" s="35" t="n">
        <v>1</v>
      </c>
      <c r="N90" s="35" t="n">
        <v>1</v>
      </c>
      <c r="O90" s="35" t="n">
        <v>24</v>
      </c>
      <c r="P90" s="35" t="n">
        <v>110</v>
      </c>
      <c r="Q90" s="35" t="n">
        <v>875</v>
      </c>
      <c r="R90" s="35" t="n">
        <v>26</v>
      </c>
      <c r="S90" s="38" t="n"/>
      <c r="T90" s="38" t="n"/>
      <c r="U90" s="38" t="n"/>
      <c r="V90" s="38" t="n"/>
    </row>
    <row r="91" ht="18.75" customHeight="1">
      <c r="A91" s="38" t="inlineStr">
        <is>
          <t>本州西區</t>
        </is>
      </c>
      <c r="B91" s="38" t="inlineStr">
        <is>
          <t>松江</t>
        </is>
      </c>
      <c r="C91" s="38" t="inlineStr">
        <is>
          <t>女</t>
        </is>
      </c>
      <c r="D91" s="37">
        <f>SUM(F91:I91)-J91</f>
        <v/>
      </c>
      <c r="E91" s="37">
        <f>SUM(K91:P91)-Q91</f>
        <v/>
      </c>
      <c r="F91" s="35" t="n">
        <v>2</v>
      </c>
      <c r="G91" s="35" t="n">
        <v>89</v>
      </c>
      <c r="H91" s="38" t="n"/>
      <c r="I91" s="38" t="n"/>
      <c r="J91" s="35" t="n">
        <v>91</v>
      </c>
      <c r="K91" s="35" t="n">
        <v>7</v>
      </c>
      <c r="L91" s="35" t="n">
        <v>69</v>
      </c>
      <c r="M91" s="38" t="n"/>
      <c r="N91" s="38" t="n"/>
      <c r="O91" s="35" t="n">
        <v>1</v>
      </c>
      <c r="P91" s="35" t="n">
        <v>9</v>
      </c>
      <c r="Q91" s="35" t="n">
        <v>86</v>
      </c>
      <c r="R91" s="35" t="n">
        <v>5</v>
      </c>
      <c r="S91" s="38" t="n"/>
      <c r="T91" s="38" t="n"/>
      <c r="U91" s="38" t="n"/>
      <c r="V91" s="38" t="n"/>
    </row>
    <row r="92" ht="18.75" customHeight="1">
      <c r="A92" s="38" t="inlineStr">
        <is>
          <t>本州西區</t>
        </is>
      </c>
      <c r="B92" s="38" t="inlineStr">
        <is>
          <t>計</t>
        </is>
      </c>
      <c r="C92" s="38" t="inlineStr">
        <is>
          <t>男</t>
        </is>
      </c>
      <c r="D92" s="37">
        <f>SUM(F92:I92)-J92</f>
        <v/>
      </c>
      <c r="E92" s="37">
        <f>SUM(K92:P92)-Q92</f>
        <v/>
      </c>
      <c r="F92" s="35" t="n">
        <v>898</v>
      </c>
      <c r="G92" s="35" t="n">
        <v>15941</v>
      </c>
      <c r="H92" s="35" t="n">
        <v>20</v>
      </c>
      <c r="I92" s="35" t="n">
        <v>1112</v>
      </c>
      <c r="J92" s="35" t="n">
        <v>17971</v>
      </c>
      <c r="K92" s="35" t="n">
        <v>1595</v>
      </c>
      <c r="L92" s="35" t="n">
        <v>13921</v>
      </c>
      <c r="M92" s="35" t="n">
        <v>10</v>
      </c>
      <c r="N92" s="35" t="n">
        <v>13</v>
      </c>
      <c r="O92" s="35" t="n">
        <v>701</v>
      </c>
      <c r="P92" s="35" t="n">
        <v>862</v>
      </c>
      <c r="Q92" s="35" t="n">
        <v>17102</v>
      </c>
      <c r="R92" s="35" t="n">
        <v>869</v>
      </c>
      <c r="S92" s="38" t="n"/>
      <c r="T92" s="38" t="n"/>
      <c r="U92" s="38" t="n"/>
      <c r="V92" s="38" t="n"/>
    </row>
    <row r="93" ht="18.75" customHeight="1">
      <c r="A93" s="38" t="inlineStr">
        <is>
          <t>本州西區</t>
        </is>
      </c>
      <c r="B93" s="38" t="inlineStr">
        <is>
          <t>計</t>
        </is>
      </c>
      <c r="C93" s="38" t="inlineStr">
        <is>
          <t>女</t>
        </is>
      </c>
      <c r="D93" s="37">
        <f>SUM(F93:I93)-J93</f>
        <v/>
      </c>
      <c r="E93" s="37">
        <f>SUM(K93:P93)-Q93</f>
        <v/>
      </c>
      <c r="F93" s="35" t="n">
        <v>41</v>
      </c>
      <c r="G93" s="35" t="n">
        <v>1321</v>
      </c>
      <c r="H93" s="38" t="n"/>
      <c r="I93" s="35" t="n">
        <v>42</v>
      </c>
      <c r="J93" s="35" t="n">
        <v>1404</v>
      </c>
      <c r="K93" s="35" t="n">
        <v>161</v>
      </c>
      <c r="L93" s="35" t="n">
        <v>1125</v>
      </c>
      <c r="M93" s="38" t="n"/>
      <c r="N93" s="38" t="n"/>
      <c r="O93" s="35" t="n">
        <v>20</v>
      </c>
      <c r="P93" s="35" t="n">
        <v>39</v>
      </c>
      <c r="Q93" s="35" t="n">
        <v>1345</v>
      </c>
      <c r="R93" s="35" t="n">
        <v>59</v>
      </c>
      <c r="S93" s="38" t="n"/>
      <c r="T93" s="38" t="n"/>
      <c r="U93" s="38" t="n"/>
      <c r="V93" s="38" t="n"/>
    </row>
    <row r="94" ht="18.75" customHeight="1">
      <c r="A94" s="38" t="inlineStr">
        <is>
          <t>四國區</t>
        </is>
      </c>
      <c r="B94" s="38" t="inlineStr">
        <is>
          <t>德島</t>
        </is>
      </c>
      <c r="C94" s="38" t="inlineStr">
        <is>
          <t>男</t>
        </is>
      </c>
      <c r="D94" s="37">
        <f>SUM(F94:I94)-J94</f>
        <v/>
      </c>
      <c r="E94" s="37">
        <f>SUM(K94:P94)-Q94</f>
        <v/>
      </c>
      <c r="F94" s="35" t="n">
        <v>21</v>
      </c>
      <c r="G94" s="35" t="n">
        <v>454</v>
      </c>
      <c r="H94" s="38" t="n"/>
      <c r="I94" s="35" t="n">
        <v>1</v>
      </c>
      <c r="J94" s="35" t="n">
        <v>476</v>
      </c>
      <c r="K94" s="35" t="n">
        <v>29</v>
      </c>
      <c r="L94" s="35" t="n">
        <v>372</v>
      </c>
      <c r="M94" s="38" t="n"/>
      <c r="N94" s="38" t="n"/>
      <c r="O94" s="35" t="n">
        <v>24</v>
      </c>
      <c r="P94" s="35" t="n">
        <v>36</v>
      </c>
      <c r="Q94" s="35" t="n">
        <v>461</v>
      </c>
      <c r="R94" s="35" t="n">
        <v>15</v>
      </c>
      <c r="S94" s="38" t="n"/>
      <c r="T94" s="38" t="n"/>
      <c r="U94" s="38" t="n"/>
      <c r="V94" s="38" t="n"/>
    </row>
    <row r="95" ht="18.75" customHeight="1">
      <c r="A95" s="38" t="inlineStr">
        <is>
          <t>四國區</t>
        </is>
      </c>
      <c r="B95" s="38" t="inlineStr">
        <is>
          <t>德島</t>
        </is>
      </c>
      <c r="C95" s="38" t="inlineStr">
        <is>
          <t>女</t>
        </is>
      </c>
      <c r="D95" s="37">
        <f>SUM(F95:I95)-J95</f>
        <v/>
      </c>
      <c r="E95" s="37">
        <f>SUM(K95:P95)-Q95</f>
        <v/>
      </c>
      <c r="F95" s="35" t="n">
        <v>2</v>
      </c>
      <c r="G95" s="35" t="n">
        <v>38</v>
      </c>
      <c r="H95" s="38" t="n"/>
      <c r="I95" s="38" t="n"/>
      <c r="J95" s="35" t="n">
        <v>40</v>
      </c>
      <c r="K95" s="35" t="n">
        <v>2</v>
      </c>
      <c r="L95" s="35" t="n">
        <v>31</v>
      </c>
      <c r="M95" s="38" t="n"/>
      <c r="N95" s="38" t="n"/>
      <c r="O95" s="35" t="n">
        <v>7</v>
      </c>
      <c r="P95" s="38" t="n"/>
      <c r="Q95" s="35" t="n">
        <v>40</v>
      </c>
      <c r="R95" s="38" t="n"/>
      <c r="S95" s="38" t="n"/>
      <c r="T95" s="38" t="n"/>
      <c r="U95" s="38" t="n"/>
      <c r="V95" s="38" t="n"/>
    </row>
    <row r="96" ht="18.75" customHeight="1">
      <c r="A96" s="38" t="inlineStr">
        <is>
          <t>四國區</t>
        </is>
      </c>
      <c r="B96" s="38" t="inlineStr">
        <is>
          <t>高松</t>
        </is>
      </c>
      <c r="C96" s="38" t="inlineStr">
        <is>
          <t>男</t>
        </is>
      </c>
      <c r="D96" s="37">
        <f>SUM(F96:I96)-J96</f>
        <v/>
      </c>
      <c r="E96" s="37">
        <f>SUM(K96:P96)-Q96</f>
        <v/>
      </c>
      <c r="F96" s="35" t="n">
        <v>18</v>
      </c>
      <c r="G96" s="35" t="n">
        <v>702</v>
      </c>
      <c r="H96" s="38" t="n"/>
      <c r="I96" s="35" t="n">
        <v>5</v>
      </c>
      <c r="J96" s="35" t="n">
        <v>725</v>
      </c>
      <c r="K96" s="35" t="n">
        <v>26</v>
      </c>
      <c r="L96" s="35" t="n">
        <v>638</v>
      </c>
      <c r="M96" s="38" t="n"/>
      <c r="N96" s="38" t="n"/>
      <c r="O96" s="35" t="n">
        <v>5</v>
      </c>
      <c r="P96" s="35" t="n">
        <v>38</v>
      </c>
      <c r="Q96" s="35" t="n">
        <v>707</v>
      </c>
      <c r="R96" s="35" t="n">
        <v>18</v>
      </c>
      <c r="S96" s="38" t="n"/>
      <c r="T96" s="38" t="n"/>
      <c r="U96" s="38" t="n"/>
      <c r="V96" s="38" t="n"/>
    </row>
    <row r="97" ht="18.75" customHeight="1">
      <c r="A97" s="38" t="inlineStr">
        <is>
          <t>四國區</t>
        </is>
      </c>
      <c r="B97" s="38" t="inlineStr">
        <is>
          <t>高松</t>
        </is>
      </c>
      <c r="C97" s="38" t="inlineStr">
        <is>
          <t>女</t>
        </is>
      </c>
      <c r="D97" s="37">
        <f>SUM(F97:I97)-J97</f>
        <v/>
      </c>
      <c r="E97" s="37">
        <f>SUM(K97:P97)-Q97</f>
        <v/>
      </c>
      <c r="F97" s="35" t="n">
        <v>1</v>
      </c>
      <c r="G97" s="35" t="n">
        <v>79</v>
      </c>
      <c r="H97" s="38" t="n"/>
      <c r="I97" s="35" t="n">
        <v>1</v>
      </c>
      <c r="J97" s="35" t="n">
        <v>81</v>
      </c>
      <c r="K97" s="35" t="n">
        <v>6</v>
      </c>
      <c r="L97" s="35" t="n">
        <v>70</v>
      </c>
      <c r="M97" s="38" t="n"/>
      <c r="N97" s="38" t="n"/>
      <c r="O97" s="38" t="n"/>
      <c r="P97" s="35" t="n">
        <v>2</v>
      </c>
      <c r="Q97" s="35" t="n">
        <v>78</v>
      </c>
      <c r="R97" s="35" t="n">
        <v>3</v>
      </c>
      <c r="S97" s="38" t="n"/>
      <c r="T97" s="38" t="n"/>
      <c r="U97" s="38" t="n"/>
      <c r="V97" s="38" t="n"/>
    </row>
    <row r="98" ht="18.75" customHeight="1">
      <c r="A98" s="38" t="inlineStr">
        <is>
          <t>四國區</t>
        </is>
      </c>
      <c r="B98" s="38" t="inlineStr">
        <is>
          <t>松山</t>
        </is>
      </c>
      <c r="C98" s="38" t="inlineStr">
        <is>
          <t>男</t>
        </is>
      </c>
      <c r="D98" s="37">
        <f>SUM(F98:I98)-J98</f>
        <v/>
      </c>
      <c r="E98" s="37">
        <f>SUM(K98:P98)-Q98</f>
        <v/>
      </c>
      <c r="F98" s="35" t="n">
        <v>33</v>
      </c>
      <c r="G98" s="35" t="n">
        <v>1266</v>
      </c>
      <c r="H98" s="38" t="n"/>
      <c r="I98" s="35" t="n">
        <v>4</v>
      </c>
      <c r="J98" s="35" t="n">
        <v>1303</v>
      </c>
      <c r="K98" s="35" t="n">
        <v>83</v>
      </c>
      <c r="L98" s="35" t="n">
        <v>1098</v>
      </c>
      <c r="M98" s="35" t="n">
        <v>1</v>
      </c>
      <c r="N98" s="35" t="n">
        <v>1</v>
      </c>
      <c r="O98" s="35" t="n">
        <v>29</v>
      </c>
      <c r="P98" s="35" t="n">
        <v>49</v>
      </c>
      <c r="Q98" s="35" t="n">
        <v>1261</v>
      </c>
      <c r="R98" s="35" t="n">
        <v>42</v>
      </c>
      <c r="S98" s="38" t="n"/>
      <c r="T98" s="38" t="n"/>
      <c r="U98" s="38" t="n"/>
      <c r="V98" s="38" t="n"/>
    </row>
    <row r="99" ht="18.75" customHeight="1">
      <c r="A99" s="38" t="inlineStr">
        <is>
          <t>四國區</t>
        </is>
      </c>
      <c r="B99" s="38" t="inlineStr">
        <is>
          <t>松山</t>
        </is>
      </c>
      <c r="C99" s="38" t="inlineStr">
        <is>
          <t>女</t>
        </is>
      </c>
      <c r="D99" s="37">
        <f>SUM(F99:I99)-J99</f>
        <v/>
      </c>
      <c r="E99" s="37">
        <f>SUM(K99:P99)-Q99</f>
        <v/>
      </c>
      <c r="F99" s="35" t="n">
        <v>3</v>
      </c>
      <c r="G99" s="35" t="n">
        <v>99</v>
      </c>
      <c r="H99" s="38" t="n"/>
      <c r="I99" s="38" t="n"/>
      <c r="J99" s="35" t="n">
        <v>102</v>
      </c>
      <c r="K99" s="35" t="n">
        <v>10</v>
      </c>
      <c r="L99" s="35" t="n">
        <v>88</v>
      </c>
      <c r="M99" s="38" t="n"/>
      <c r="N99" s="35" t="n">
        <v>1</v>
      </c>
      <c r="O99" s="38" t="n"/>
      <c r="P99" s="35" t="n">
        <v>1</v>
      </c>
      <c r="Q99" s="35" t="n">
        <v>100</v>
      </c>
      <c r="R99" s="35" t="n">
        <v>2</v>
      </c>
      <c r="S99" s="38" t="n"/>
      <c r="T99" s="38" t="n"/>
      <c r="U99" s="38" t="n"/>
      <c r="V99" s="38" t="n"/>
    </row>
    <row r="100" ht="18.75" customHeight="1">
      <c r="A100" s="38" t="inlineStr">
        <is>
          <t>四國區</t>
        </is>
      </c>
      <c r="B100" s="38" t="inlineStr">
        <is>
          <t>高知</t>
        </is>
      </c>
      <c r="C100" s="38" t="inlineStr">
        <is>
          <t>男</t>
        </is>
      </c>
      <c r="D100" s="37">
        <f>SUM(F100:I100)-J100</f>
        <v/>
      </c>
      <c r="E100" s="37">
        <f>SUM(K100:P100)-Q100</f>
        <v/>
      </c>
      <c r="F100" s="35" t="n">
        <v>45</v>
      </c>
      <c r="G100" s="35" t="n">
        <v>952</v>
      </c>
      <c r="H100" s="35" t="n">
        <v>2</v>
      </c>
      <c r="I100" s="35" t="n">
        <v>4</v>
      </c>
      <c r="J100" s="35" t="n">
        <v>1003</v>
      </c>
      <c r="K100" s="35" t="n">
        <v>145</v>
      </c>
      <c r="L100" s="35" t="n">
        <v>687</v>
      </c>
      <c r="M100" s="38" t="n"/>
      <c r="N100" s="38" t="n"/>
      <c r="O100" s="35" t="n">
        <v>20</v>
      </c>
      <c r="P100" s="35" t="n">
        <v>120</v>
      </c>
      <c r="Q100" s="35" t="n">
        <v>972</v>
      </c>
      <c r="R100" s="35" t="n">
        <v>31</v>
      </c>
      <c r="S100" s="38" t="n"/>
      <c r="T100" s="38" t="n"/>
      <c r="U100" s="38" t="n"/>
      <c r="V100" s="38" t="n"/>
    </row>
    <row r="101" ht="18.75" customHeight="1">
      <c r="A101" s="38" t="inlineStr">
        <is>
          <t>四國區</t>
        </is>
      </c>
      <c r="B101" s="38" t="inlineStr">
        <is>
          <t>高知</t>
        </is>
      </c>
      <c r="C101" s="38" t="inlineStr">
        <is>
          <t>女</t>
        </is>
      </c>
      <c r="D101" s="37">
        <f>SUM(F101:I101)-J101</f>
        <v/>
      </c>
      <c r="E101" s="37">
        <f>SUM(K101:P101)-Q101</f>
        <v/>
      </c>
      <c r="F101" s="35" t="n">
        <v>8</v>
      </c>
      <c r="G101" s="35" t="n">
        <v>96</v>
      </c>
      <c r="H101" s="38" t="n"/>
      <c r="I101" s="38" t="n"/>
      <c r="J101" s="35" t="n">
        <v>104</v>
      </c>
      <c r="K101" s="35" t="n">
        <v>14</v>
      </c>
      <c r="L101" s="35" t="n">
        <v>76</v>
      </c>
      <c r="M101" s="38" t="n"/>
      <c r="N101" s="38" t="n"/>
      <c r="O101" s="35" t="n">
        <v>1</v>
      </c>
      <c r="P101" s="35" t="n">
        <v>4</v>
      </c>
      <c r="Q101" s="35" t="n">
        <v>95</v>
      </c>
      <c r="R101" s="35" t="n">
        <v>9</v>
      </c>
      <c r="S101" s="38" t="n"/>
      <c r="T101" s="38" t="n"/>
      <c r="U101" s="38" t="n"/>
      <c r="V101" s="38" t="n"/>
    </row>
    <row r="102" ht="18.75" customHeight="1">
      <c r="A102" s="38" t="inlineStr">
        <is>
          <t>四國區</t>
        </is>
      </c>
      <c r="B102" s="38" t="inlineStr">
        <is>
          <t>計</t>
        </is>
      </c>
      <c r="C102" s="38" t="inlineStr">
        <is>
          <t>男</t>
        </is>
      </c>
      <c r="D102" s="37">
        <f>SUM(F102:I102)-J102</f>
        <v/>
      </c>
      <c r="E102" s="37">
        <f>SUM(K102:P102)-Q102</f>
        <v/>
      </c>
      <c r="F102" s="35" t="n">
        <v>117</v>
      </c>
      <c r="G102" s="35" t="n">
        <v>3374</v>
      </c>
      <c r="H102" s="35" t="n">
        <v>2</v>
      </c>
      <c r="I102" s="35" t="n">
        <v>14</v>
      </c>
      <c r="J102" s="35" t="n">
        <v>3507</v>
      </c>
      <c r="K102" s="35" t="n">
        <v>283</v>
      </c>
      <c r="L102" s="35" t="n">
        <v>2795</v>
      </c>
      <c r="M102" s="35" t="n">
        <v>1</v>
      </c>
      <c r="N102" s="35" t="n">
        <v>1</v>
      </c>
      <c r="O102" s="35" t="n">
        <v>78</v>
      </c>
      <c r="P102" s="35" t="n">
        <v>243</v>
      </c>
      <c r="Q102" s="35" t="n">
        <v>3401</v>
      </c>
      <c r="R102" s="35" t="n">
        <v>106</v>
      </c>
      <c r="S102" s="38" t="n"/>
      <c r="T102" s="38" t="n"/>
      <c r="U102" s="38" t="n"/>
      <c r="V102" s="38" t="n"/>
    </row>
    <row r="103" ht="18.75" customHeight="1">
      <c r="A103" s="38" t="inlineStr">
        <is>
          <t>四國區</t>
        </is>
      </c>
      <c r="B103" s="38" t="inlineStr">
        <is>
          <t>計</t>
        </is>
      </c>
      <c r="C103" s="38" t="inlineStr">
        <is>
          <t>女</t>
        </is>
      </c>
      <c r="D103" s="37">
        <f>SUM(F103:I103)-J103</f>
        <v/>
      </c>
      <c r="E103" s="37">
        <f>SUM(K103:P103)-Q103</f>
        <v/>
      </c>
      <c r="F103" s="35" t="n">
        <v>14</v>
      </c>
      <c r="G103" s="35" t="n">
        <v>312</v>
      </c>
      <c r="H103" s="38" t="n"/>
      <c r="I103" s="35" t="n">
        <v>1</v>
      </c>
      <c r="J103" s="35" t="n">
        <v>327</v>
      </c>
      <c r="K103" s="35" t="n">
        <v>32</v>
      </c>
      <c r="L103" s="35" t="n">
        <v>265</v>
      </c>
      <c r="M103" s="38" t="n"/>
      <c r="N103" s="35" t="n">
        <v>1</v>
      </c>
      <c r="O103" s="35" t="n">
        <v>8</v>
      </c>
      <c r="P103" s="35" t="n">
        <v>7</v>
      </c>
      <c r="Q103" s="35" t="n">
        <v>313</v>
      </c>
      <c r="R103" s="35" t="n">
        <v>14</v>
      </c>
      <c r="S103" s="38" t="n"/>
      <c r="T103" s="38" t="n"/>
      <c r="U103" s="38" t="n"/>
      <c r="V103" s="38" t="n"/>
    </row>
    <row r="104" ht="18.75" customHeight="1">
      <c r="A104" s="38" t="inlineStr">
        <is>
          <t>九州區</t>
        </is>
      </c>
      <c r="B104" s="38" t="inlineStr">
        <is>
          <t>長崎</t>
        </is>
      </c>
      <c r="C104" s="38" t="inlineStr">
        <is>
          <t>男</t>
        </is>
      </c>
      <c r="D104" s="37">
        <f>SUM(F104:I104)-J104</f>
        <v/>
      </c>
      <c r="E104" s="37">
        <f>SUM(K104:P104)-Q104</f>
        <v/>
      </c>
      <c r="F104" s="35" t="n">
        <v>247</v>
      </c>
      <c r="G104" s="35" t="n">
        <v>1304</v>
      </c>
      <c r="H104" s="35" t="n">
        <v>1</v>
      </c>
      <c r="I104" s="35" t="n">
        <v>773</v>
      </c>
      <c r="J104" s="35" t="n">
        <v>2325</v>
      </c>
      <c r="K104" s="35" t="n">
        <v>259</v>
      </c>
      <c r="L104" s="35" t="n">
        <v>1834</v>
      </c>
      <c r="M104" s="35" t="n">
        <v>1</v>
      </c>
      <c r="N104" s="35" t="n">
        <v>1</v>
      </c>
      <c r="O104" s="35" t="n">
        <v>100</v>
      </c>
      <c r="P104" s="35" t="n">
        <v>15</v>
      </c>
      <c r="Q104" s="35" t="n">
        <v>2210</v>
      </c>
      <c r="R104" s="35" t="n">
        <v>115</v>
      </c>
      <c r="S104" s="38" t="n"/>
      <c r="T104" s="38" t="n"/>
      <c r="U104" s="38" t="n"/>
      <c r="V104" s="38" t="n"/>
    </row>
    <row r="105" ht="18.75" customHeight="1">
      <c r="A105" s="38" t="inlineStr">
        <is>
          <t>九州區</t>
        </is>
      </c>
      <c r="B105" s="38" t="inlineStr">
        <is>
          <t>長崎</t>
        </is>
      </c>
      <c r="C105" s="38" t="inlineStr">
        <is>
          <t>女</t>
        </is>
      </c>
      <c r="D105" s="37">
        <f>SUM(F105:I105)-J105</f>
        <v/>
      </c>
      <c r="E105" s="37">
        <f>SUM(K105:P105)-Q105</f>
        <v/>
      </c>
      <c r="F105" s="35" t="n">
        <v>13</v>
      </c>
      <c r="G105" s="35" t="n">
        <v>102</v>
      </c>
      <c r="H105" s="38" t="n"/>
      <c r="I105" s="35" t="n">
        <v>18</v>
      </c>
      <c r="J105" s="35" t="n">
        <v>133</v>
      </c>
      <c r="K105" s="35" t="n">
        <v>26</v>
      </c>
      <c r="L105" s="35" t="n">
        <v>101</v>
      </c>
      <c r="M105" s="38" t="n"/>
      <c r="N105" s="38" t="n"/>
      <c r="O105" s="35" t="n">
        <v>2</v>
      </c>
      <c r="P105" s="38" t="n"/>
      <c r="Q105" s="35" t="n">
        <v>129</v>
      </c>
      <c r="R105" s="35" t="n">
        <v>4</v>
      </c>
      <c r="S105" s="38" t="n"/>
      <c r="T105" s="38" t="n"/>
      <c r="U105" s="38" t="n"/>
      <c r="V105" s="38" t="n"/>
    </row>
    <row r="106" ht="18.75" customHeight="1">
      <c r="A106" s="38" t="inlineStr">
        <is>
          <t>九州區</t>
        </is>
      </c>
      <c r="B106" s="38" t="inlineStr">
        <is>
          <t>福岡</t>
        </is>
      </c>
      <c r="C106" s="38" t="inlineStr">
        <is>
          <t>男</t>
        </is>
      </c>
      <c r="D106" s="37">
        <f>SUM(F106:I106)-J106</f>
        <v/>
      </c>
      <c r="E106" s="37">
        <f>SUM(K106:P106)-Q106</f>
        <v/>
      </c>
      <c r="F106" s="35" t="n">
        <v>70</v>
      </c>
      <c r="G106" s="35" t="n">
        <v>1755</v>
      </c>
      <c r="H106" s="35" t="n">
        <v>3</v>
      </c>
      <c r="I106" s="35" t="n">
        <v>12</v>
      </c>
      <c r="J106" s="35" t="n">
        <v>1840</v>
      </c>
      <c r="K106" s="35" t="n">
        <v>133</v>
      </c>
      <c r="L106" s="35" t="n">
        <v>1317</v>
      </c>
      <c r="M106" s="35" t="n">
        <v>1</v>
      </c>
      <c r="N106" s="35" t="n">
        <v>3</v>
      </c>
      <c r="O106" s="35" t="n">
        <v>60</v>
      </c>
      <c r="P106" s="35" t="n">
        <v>244</v>
      </c>
      <c r="Q106" s="35" t="n">
        <v>1758</v>
      </c>
      <c r="R106" s="35" t="n">
        <v>82</v>
      </c>
      <c r="S106" s="38" t="n"/>
      <c r="T106" s="38" t="n"/>
      <c r="U106" s="38" t="n"/>
      <c r="V106" s="38" t="n"/>
    </row>
    <row r="107" ht="18.75" customHeight="1">
      <c r="A107" s="38" t="inlineStr">
        <is>
          <t>九州區</t>
        </is>
      </c>
      <c r="B107" s="38" t="inlineStr">
        <is>
          <t>福岡</t>
        </is>
      </c>
      <c r="C107" s="38" t="inlineStr">
        <is>
          <t>女</t>
        </is>
      </c>
      <c r="D107" s="37">
        <f>SUM(F107:I107)-J107</f>
        <v/>
      </c>
      <c r="E107" s="37">
        <f>SUM(K107:P107)-Q107</f>
        <v/>
      </c>
      <c r="F107" s="38" t="n"/>
      <c r="G107" s="35" t="n">
        <v>106</v>
      </c>
      <c r="H107" s="38" t="n"/>
      <c r="I107" s="35" t="n">
        <v>1</v>
      </c>
      <c r="J107" s="35" t="n">
        <v>107</v>
      </c>
      <c r="K107" s="35" t="n">
        <v>6</v>
      </c>
      <c r="L107" s="35" t="n">
        <v>88</v>
      </c>
      <c r="M107" s="38" t="n"/>
      <c r="N107" s="38" t="n"/>
      <c r="O107" s="35" t="n">
        <v>7</v>
      </c>
      <c r="P107" s="35" t="n">
        <v>4</v>
      </c>
      <c r="Q107" s="35" t="n">
        <v>105</v>
      </c>
      <c r="R107" s="35" t="n">
        <v>2</v>
      </c>
      <c r="S107" s="38" t="n"/>
      <c r="T107" s="38" t="n"/>
      <c r="U107" s="38" t="n"/>
      <c r="V107" s="38" t="n"/>
    </row>
    <row r="108" ht="18.75" customHeight="1">
      <c r="A108" s="38" t="inlineStr">
        <is>
          <t>九州區</t>
        </is>
      </c>
      <c r="B108" s="38" t="inlineStr">
        <is>
          <t>大分</t>
        </is>
      </c>
      <c r="C108" s="38" t="inlineStr">
        <is>
          <t>男</t>
        </is>
      </c>
      <c r="D108" s="37">
        <f>SUM(F108:I108)-J108</f>
        <v/>
      </c>
      <c r="E108" s="37">
        <f>SUM(K108:P108)-Q108</f>
        <v/>
      </c>
      <c r="F108" s="35" t="n">
        <v>24</v>
      </c>
      <c r="G108" s="35" t="n">
        <v>724</v>
      </c>
      <c r="H108" s="35" t="n">
        <v>3</v>
      </c>
      <c r="I108" s="35" t="n">
        <v>85</v>
      </c>
      <c r="J108" s="35" t="n">
        <v>836</v>
      </c>
      <c r="K108" s="35" t="n">
        <v>34</v>
      </c>
      <c r="L108" s="35" t="n">
        <v>464</v>
      </c>
      <c r="M108" s="35" t="n">
        <v>3</v>
      </c>
      <c r="N108" s="38" t="n"/>
      <c r="O108" s="35" t="n">
        <v>43</v>
      </c>
      <c r="P108" s="35" t="n">
        <v>278</v>
      </c>
      <c r="Q108" s="35" t="n">
        <v>822</v>
      </c>
      <c r="R108" s="35" t="n">
        <v>14</v>
      </c>
      <c r="S108" s="38" t="n"/>
      <c r="T108" s="38" t="n"/>
      <c r="U108" s="38" t="n"/>
      <c r="V108" s="38" t="n"/>
    </row>
    <row r="109" ht="18.75" customHeight="1">
      <c r="A109" s="38" t="inlineStr">
        <is>
          <t>九州區</t>
        </is>
      </c>
      <c r="B109" s="38" t="inlineStr">
        <is>
          <t>大分</t>
        </is>
      </c>
      <c r="C109" s="38" t="inlineStr">
        <is>
          <t>女</t>
        </is>
      </c>
      <c r="D109" s="37">
        <f>SUM(F109:I109)-J109</f>
        <v/>
      </c>
      <c r="E109" s="37">
        <f>SUM(K109:P109)-Q109</f>
        <v/>
      </c>
      <c r="F109" s="35" t="n">
        <v>2</v>
      </c>
      <c r="G109" s="35" t="n">
        <v>38</v>
      </c>
      <c r="H109" s="38" t="n"/>
      <c r="I109" s="35" t="n">
        <v>5</v>
      </c>
      <c r="J109" s="35" t="n">
        <v>45</v>
      </c>
      <c r="K109" s="35" t="n">
        <v>4</v>
      </c>
      <c r="L109" s="35" t="n">
        <v>30</v>
      </c>
      <c r="M109" s="38" t="n"/>
      <c r="N109" s="38" t="n"/>
      <c r="O109" s="35" t="n">
        <v>1</v>
      </c>
      <c r="P109" s="35" t="n">
        <v>10</v>
      </c>
      <c r="Q109" s="35" t="n">
        <v>45</v>
      </c>
      <c r="R109" s="38" t="n"/>
      <c r="S109" s="38" t="n"/>
      <c r="T109" s="38" t="n"/>
      <c r="U109" s="38" t="n"/>
      <c r="V109" s="38" t="n"/>
    </row>
    <row r="110" ht="18.75" customHeight="1">
      <c r="A110" s="38" t="inlineStr">
        <is>
          <t>九州區</t>
        </is>
      </c>
      <c r="B110" s="38" t="inlineStr">
        <is>
          <t>佐賀</t>
        </is>
      </c>
      <c r="C110" s="38" t="inlineStr">
        <is>
          <t>男</t>
        </is>
      </c>
      <c r="D110" s="37">
        <f>SUM(F110:I110)-J110</f>
        <v/>
      </c>
      <c r="E110" s="37">
        <f>SUM(K110:P110)-Q110</f>
        <v/>
      </c>
      <c r="F110" s="35" t="n">
        <v>43</v>
      </c>
      <c r="G110" s="35" t="n">
        <v>802</v>
      </c>
      <c r="H110" s="38" t="n"/>
      <c r="I110" s="35" t="n">
        <v>6</v>
      </c>
      <c r="J110" s="35" t="n">
        <v>851</v>
      </c>
      <c r="K110" s="35" t="n">
        <v>72</v>
      </c>
      <c r="L110" s="35" t="n">
        <v>656</v>
      </c>
      <c r="M110" s="38" t="n"/>
      <c r="N110" s="35" t="n">
        <v>1</v>
      </c>
      <c r="O110" s="35" t="n">
        <v>12</v>
      </c>
      <c r="P110" s="35" t="n">
        <v>89</v>
      </c>
      <c r="Q110" s="35" t="n">
        <v>830</v>
      </c>
      <c r="R110" s="35" t="n">
        <v>21</v>
      </c>
      <c r="S110" s="38" t="n"/>
      <c r="T110" s="38" t="n"/>
      <c r="U110" s="38" t="n"/>
      <c r="V110" s="38" t="n"/>
    </row>
    <row r="111" ht="18.75" customHeight="1">
      <c r="A111" s="38" t="inlineStr">
        <is>
          <t>九州區</t>
        </is>
      </c>
      <c r="B111" s="38" t="inlineStr">
        <is>
          <t>佐賀</t>
        </is>
      </c>
      <c r="C111" s="38" t="inlineStr">
        <is>
          <t>女</t>
        </is>
      </c>
      <c r="D111" s="37">
        <f>SUM(F111:I111)-J111</f>
        <v/>
      </c>
      <c r="E111" s="37">
        <f>SUM(K111:P111)-Q111</f>
        <v/>
      </c>
      <c r="F111" s="35" t="n">
        <v>2</v>
      </c>
      <c r="G111" s="35" t="n">
        <v>59</v>
      </c>
      <c r="H111" s="38" t="n"/>
      <c r="I111" s="38" t="n"/>
      <c r="J111" s="35" t="n">
        <v>61</v>
      </c>
      <c r="K111" s="35" t="n">
        <v>5</v>
      </c>
      <c r="L111" s="35" t="n">
        <v>48</v>
      </c>
      <c r="M111" s="38" t="n"/>
      <c r="N111" s="38" t="n"/>
      <c r="O111" s="38" t="n"/>
      <c r="P111" s="35" t="n">
        <v>5</v>
      </c>
      <c r="Q111" s="35" t="n">
        <v>58</v>
      </c>
      <c r="R111" s="35" t="n">
        <v>3</v>
      </c>
      <c r="S111" s="38" t="n"/>
      <c r="T111" s="38" t="n"/>
      <c r="U111" s="38" t="n"/>
      <c r="V111" s="38" t="n"/>
    </row>
    <row r="112" ht="18.75" customHeight="1">
      <c r="A112" s="38" t="inlineStr">
        <is>
          <t>九州區</t>
        </is>
      </c>
      <c r="B112" s="38" t="inlineStr">
        <is>
          <t>熊本</t>
        </is>
      </c>
      <c r="C112" s="38" t="inlineStr">
        <is>
          <t>男</t>
        </is>
      </c>
      <c r="D112" s="37">
        <f>SUM(F112:I112)-J112</f>
        <v/>
      </c>
      <c r="E112" s="37">
        <f>SUM(K112:P112)-Q112</f>
        <v/>
      </c>
      <c r="F112" s="35" t="n">
        <v>68</v>
      </c>
      <c r="G112" s="35" t="n">
        <v>1340</v>
      </c>
      <c r="H112" s="35" t="n">
        <v>1</v>
      </c>
      <c r="I112" s="35" t="n">
        <v>10</v>
      </c>
      <c r="J112" s="35" t="n">
        <v>1419</v>
      </c>
      <c r="K112" s="35" t="n">
        <v>165</v>
      </c>
      <c r="L112" s="35" t="n">
        <v>1005</v>
      </c>
      <c r="M112" s="35" t="n">
        <v>1</v>
      </c>
      <c r="N112" s="38" t="n"/>
      <c r="O112" s="35" t="n">
        <v>42</v>
      </c>
      <c r="P112" s="35" t="n">
        <v>148</v>
      </c>
      <c r="Q112" s="35" t="n">
        <v>1361</v>
      </c>
      <c r="R112" s="35" t="n">
        <v>58</v>
      </c>
      <c r="S112" s="38" t="n"/>
      <c r="T112" s="38" t="n"/>
      <c r="U112" s="38" t="n"/>
      <c r="V112" s="38" t="n"/>
    </row>
    <row r="113" ht="18.75" customHeight="1">
      <c r="A113" s="38" t="inlineStr">
        <is>
          <t>九州區</t>
        </is>
      </c>
      <c r="B113" s="38" t="inlineStr">
        <is>
          <t>熊本</t>
        </is>
      </c>
      <c r="C113" s="38" t="inlineStr">
        <is>
          <t>女</t>
        </is>
      </c>
      <c r="D113" s="37">
        <f>SUM(F113:I113)-J113</f>
        <v/>
      </c>
      <c r="E113" s="37">
        <f>SUM(K113:P113)-Q113</f>
        <v/>
      </c>
      <c r="F113" s="35" t="n">
        <v>5</v>
      </c>
      <c r="G113" s="35" t="n">
        <v>76</v>
      </c>
      <c r="H113" s="38" t="n"/>
      <c r="I113" s="38" t="n"/>
      <c r="J113" s="35" t="n">
        <v>81</v>
      </c>
      <c r="K113" s="35" t="n">
        <v>13</v>
      </c>
      <c r="L113" s="35" t="n">
        <v>57</v>
      </c>
      <c r="M113" s="38" t="n"/>
      <c r="N113" s="38" t="n"/>
      <c r="O113" s="35" t="n">
        <v>3</v>
      </c>
      <c r="P113" s="35" t="n">
        <v>5</v>
      </c>
      <c r="Q113" s="35" t="n">
        <v>78</v>
      </c>
      <c r="R113" s="35" t="n">
        <v>3</v>
      </c>
      <c r="S113" s="38" t="n"/>
      <c r="T113" s="38" t="n"/>
      <c r="U113" s="38" t="n"/>
      <c r="V113" s="38" t="n"/>
    </row>
    <row r="114" ht="18.75" customHeight="1">
      <c r="A114" s="38" t="inlineStr">
        <is>
          <t>九州區</t>
        </is>
      </c>
      <c r="B114" s="38" t="inlineStr">
        <is>
          <t>宮崎</t>
        </is>
      </c>
      <c r="C114" s="38" t="inlineStr">
        <is>
          <t>男</t>
        </is>
      </c>
      <c r="D114" s="37">
        <f>SUM(F114:I114)-J114</f>
        <v/>
      </c>
      <c r="E114" s="37">
        <f>SUM(K114:P114)-Q114</f>
        <v/>
      </c>
      <c r="F114" s="35" t="n">
        <v>33</v>
      </c>
      <c r="G114" s="35" t="n">
        <v>503</v>
      </c>
      <c r="H114" s="35" t="n">
        <v>2</v>
      </c>
      <c r="I114" s="35" t="n">
        <v>3</v>
      </c>
      <c r="J114" s="35" t="n">
        <v>541</v>
      </c>
      <c r="K114" s="35" t="n">
        <v>70</v>
      </c>
      <c r="L114" s="35" t="n">
        <v>339</v>
      </c>
      <c r="M114" s="35" t="n">
        <v>3</v>
      </c>
      <c r="N114" s="35" t="n">
        <v>1</v>
      </c>
      <c r="O114" s="35" t="n">
        <v>34</v>
      </c>
      <c r="P114" s="35" t="n">
        <v>56</v>
      </c>
      <c r="Q114" s="35" t="n">
        <v>503</v>
      </c>
      <c r="R114" s="35" t="n">
        <v>38</v>
      </c>
      <c r="S114" s="38" t="n"/>
      <c r="T114" s="38" t="n"/>
      <c r="U114" s="38" t="n"/>
      <c r="V114" s="38" t="n"/>
    </row>
    <row r="115" ht="18.75" customHeight="1">
      <c r="A115" s="38" t="inlineStr">
        <is>
          <t>九州區</t>
        </is>
      </c>
      <c r="B115" s="38" t="inlineStr">
        <is>
          <t>宮崎</t>
        </is>
      </c>
      <c r="C115" s="38" t="inlineStr">
        <is>
          <t>女</t>
        </is>
      </c>
      <c r="D115" s="37">
        <f>SUM(F115:I115)-J115</f>
        <v/>
      </c>
      <c r="E115" s="37">
        <f>SUM(K115:P115)-Q115</f>
        <v/>
      </c>
      <c r="F115" s="35" t="n">
        <v>2</v>
      </c>
      <c r="G115" s="35" t="n">
        <v>60</v>
      </c>
      <c r="H115" s="38" t="n"/>
      <c r="I115" s="38" t="n"/>
      <c r="J115" s="35" t="n">
        <v>62</v>
      </c>
      <c r="K115" s="35" t="n">
        <v>8</v>
      </c>
      <c r="L115" s="35" t="n">
        <v>46</v>
      </c>
      <c r="M115" s="38" t="n"/>
      <c r="N115" s="38" t="n"/>
      <c r="O115" s="35" t="n">
        <v>1</v>
      </c>
      <c r="P115" s="35" t="n">
        <v>1</v>
      </c>
      <c r="Q115" s="35" t="n">
        <v>56</v>
      </c>
      <c r="R115" s="35" t="n">
        <v>6</v>
      </c>
      <c r="S115" s="38" t="n"/>
      <c r="T115" s="38" t="n"/>
      <c r="U115" s="38" t="n"/>
      <c r="V115" s="38" t="n"/>
    </row>
    <row r="116" ht="18.75" customHeight="1">
      <c r="A116" s="38" t="inlineStr">
        <is>
          <t>九州區</t>
        </is>
      </c>
      <c r="B116" s="38" t="inlineStr">
        <is>
          <t>鹿兒島</t>
        </is>
      </c>
      <c r="C116" s="38" t="inlineStr">
        <is>
          <t>男</t>
        </is>
      </c>
      <c r="D116" s="37">
        <f>SUM(F116:I116)-J116</f>
        <v/>
      </c>
      <c r="E116" s="37">
        <f>SUM(K116:P116)-Q116</f>
        <v/>
      </c>
      <c r="F116" s="35" t="n">
        <v>65</v>
      </c>
      <c r="G116" s="35" t="n">
        <v>925</v>
      </c>
      <c r="H116" s="35" t="n">
        <v>4</v>
      </c>
      <c r="I116" s="38" t="n"/>
      <c r="J116" s="35" t="n">
        <v>994</v>
      </c>
      <c r="K116" s="35" t="n">
        <v>88</v>
      </c>
      <c r="L116" s="35" t="n">
        <v>653</v>
      </c>
      <c r="M116" s="38" t="n"/>
      <c r="N116" s="35" t="n">
        <v>2</v>
      </c>
      <c r="O116" s="35" t="n">
        <v>85</v>
      </c>
      <c r="P116" s="35" t="n">
        <v>142</v>
      </c>
      <c r="Q116" s="35" t="n">
        <v>970</v>
      </c>
      <c r="R116" s="35" t="n">
        <v>24</v>
      </c>
      <c r="S116" s="38" t="n"/>
      <c r="T116" s="38" t="n"/>
      <c r="U116" s="38" t="n"/>
      <c r="V116" s="38" t="n"/>
    </row>
    <row r="117" ht="18.75" customHeight="1">
      <c r="A117" s="38" t="inlineStr">
        <is>
          <t>九州區</t>
        </is>
      </c>
      <c r="B117" s="38" t="inlineStr">
        <is>
          <t>鹿兒島</t>
        </is>
      </c>
      <c r="C117" s="38" t="inlineStr">
        <is>
          <t>女</t>
        </is>
      </c>
      <c r="D117" s="37">
        <f>SUM(F117:I117)-J117</f>
        <v/>
      </c>
      <c r="E117" s="37">
        <f>SUM(K117:P117)-Q117</f>
        <v/>
      </c>
      <c r="F117" s="38" t="n"/>
      <c r="G117" s="35" t="n">
        <v>71</v>
      </c>
      <c r="H117" s="35" t="n">
        <v>1</v>
      </c>
      <c r="I117" s="38" t="n"/>
      <c r="J117" s="35" t="n">
        <v>72</v>
      </c>
      <c r="K117" s="35" t="n">
        <v>9</v>
      </c>
      <c r="L117" s="35" t="n">
        <v>54</v>
      </c>
      <c r="M117" s="38" t="n"/>
      <c r="N117" s="38" t="n"/>
      <c r="O117" s="35" t="n">
        <v>7</v>
      </c>
      <c r="P117" s="35" t="n">
        <v>1</v>
      </c>
      <c r="Q117" s="35" t="n">
        <v>71</v>
      </c>
      <c r="R117" s="35" t="n">
        <v>1</v>
      </c>
      <c r="S117" s="38" t="n"/>
      <c r="T117" s="38" t="n"/>
      <c r="U117" s="38" t="n"/>
      <c r="V117" s="38" t="n"/>
    </row>
    <row r="118" ht="18.75" customHeight="1">
      <c r="A118" s="38" t="inlineStr">
        <is>
          <t>九州區</t>
        </is>
      </c>
      <c r="B118" s="38" t="inlineStr">
        <is>
          <t>計</t>
        </is>
      </c>
      <c r="C118" s="38" t="inlineStr">
        <is>
          <t>男</t>
        </is>
      </c>
      <c r="D118" s="37">
        <f>SUM(F118:I118)-J118</f>
        <v/>
      </c>
      <c r="E118" s="37">
        <f>SUM(K118:P118)-Q118</f>
        <v/>
      </c>
      <c r="F118" s="35" t="n">
        <v>550</v>
      </c>
      <c r="G118" s="35" t="n">
        <v>7353</v>
      </c>
      <c r="H118" s="35" t="n">
        <v>14</v>
      </c>
      <c r="I118" s="35" t="n">
        <v>889</v>
      </c>
      <c r="J118" s="35" t="n">
        <v>8806</v>
      </c>
      <c r="K118" s="35" t="n">
        <v>821</v>
      </c>
      <c r="L118" s="35" t="n">
        <v>6268</v>
      </c>
      <c r="M118" s="35" t="n">
        <v>9</v>
      </c>
      <c r="N118" s="35" t="n">
        <v>8</v>
      </c>
      <c r="O118" s="35" t="n">
        <v>376</v>
      </c>
      <c r="P118" s="35" t="n">
        <v>972</v>
      </c>
      <c r="Q118" s="35" t="n">
        <v>8454</v>
      </c>
      <c r="R118" s="35" t="n">
        <v>352</v>
      </c>
      <c r="S118" s="38" t="n"/>
      <c r="T118" s="38" t="n"/>
      <c r="U118" s="38" t="n"/>
      <c r="V118" s="38" t="n"/>
    </row>
    <row r="119" ht="18.75" customHeight="1">
      <c r="A119" s="38" t="inlineStr">
        <is>
          <t>九州區</t>
        </is>
      </c>
      <c r="B119" s="38" t="inlineStr">
        <is>
          <t>計</t>
        </is>
      </c>
      <c r="C119" s="38" t="inlineStr">
        <is>
          <t>女</t>
        </is>
      </c>
      <c r="D119" s="37">
        <f>SUM(F119:I119)-J119</f>
        <v/>
      </c>
      <c r="E119" s="37">
        <f>SUM(K119:P119)-Q119</f>
        <v/>
      </c>
      <c r="F119" s="35" t="n">
        <v>24</v>
      </c>
      <c r="G119" s="35" t="n">
        <v>512</v>
      </c>
      <c r="H119" s="35" t="n">
        <v>1</v>
      </c>
      <c r="I119" s="35" t="n">
        <v>24</v>
      </c>
      <c r="J119" s="35" t="n">
        <v>561</v>
      </c>
      <c r="K119" s="35" t="n">
        <v>71</v>
      </c>
      <c r="L119" s="35" t="n">
        <v>424</v>
      </c>
      <c r="M119" s="38" t="n"/>
      <c r="N119" s="38" t="n"/>
      <c r="O119" s="35" t="n">
        <v>21</v>
      </c>
      <c r="P119" s="35" t="n">
        <v>26</v>
      </c>
      <c r="Q119" s="35" t="n">
        <v>542</v>
      </c>
      <c r="R119" s="35" t="n">
        <v>19</v>
      </c>
      <c r="S119" s="38" t="n"/>
      <c r="T119" s="38" t="n"/>
      <c r="U119" s="38" t="n"/>
      <c r="V119" s="38" t="n"/>
    </row>
    <row r="120" ht="18.75" customHeight="1">
      <c r="A120" s="38" t="inlineStr">
        <is>
          <t>沖縄</t>
        </is>
      </c>
      <c r="B120" s="38" t="n"/>
      <c r="C120" s="38" t="inlineStr">
        <is>
          <t>男</t>
        </is>
      </c>
      <c r="D120" s="37">
        <f>SUM(F120:I120)-J120</f>
        <v/>
      </c>
      <c r="E120" s="37">
        <f>SUM(K120:P120)-Q120</f>
        <v/>
      </c>
      <c r="F120" s="35" t="n">
        <v>3</v>
      </c>
      <c r="G120" s="35" t="n">
        <v>351</v>
      </c>
      <c r="H120" s="38" t="n"/>
      <c r="I120" s="38" t="n"/>
      <c r="J120" s="35" t="n">
        <v>354</v>
      </c>
      <c r="K120" s="35" t="n">
        <v>15</v>
      </c>
      <c r="L120" s="35" t="n">
        <v>300</v>
      </c>
      <c r="M120" s="38" t="n"/>
      <c r="N120" s="38" t="n"/>
      <c r="O120" s="35" t="n">
        <v>2</v>
      </c>
      <c r="P120" s="35" t="n">
        <v>13</v>
      </c>
      <c r="Q120" s="35" t="n">
        <v>330</v>
      </c>
      <c r="R120" s="35" t="n">
        <v>24</v>
      </c>
      <c r="S120" s="38" t="n"/>
      <c r="T120" s="38" t="n"/>
      <c r="U120" s="38" t="n"/>
      <c r="V120" s="38" t="n"/>
    </row>
    <row r="121" ht="18.75" customHeight="1">
      <c r="A121" s="38" t="inlineStr">
        <is>
          <t>沖縄</t>
        </is>
      </c>
      <c r="B121" s="38" t="n"/>
      <c r="C121" s="38" t="inlineStr">
        <is>
          <t>女</t>
        </is>
      </c>
      <c r="D121" s="37">
        <f>SUM(F121:I121)-J121</f>
        <v/>
      </c>
      <c r="E121" s="37">
        <f>SUM(K121:P121)-Q121</f>
        <v/>
      </c>
      <c r="F121" s="38" t="n"/>
      <c r="G121" s="35" t="n">
        <v>15</v>
      </c>
      <c r="H121" s="38" t="n"/>
      <c r="I121" s="38" t="n"/>
      <c r="J121" s="35" t="n">
        <v>15</v>
      </c>
      <c r="K121" s="35" t="n">
        <v>4</v>
      </c>
      <c r="L121" s="35" t="n">
        <v>10</v>
      </c>
      <c r="M121" s="38" t="n"/>
      <c r="N121" s="38" t="n"/>
      <c r="O121" s="38" t="n"/>
      <c r="P121" s="38" t="n"/>
      <c r="Q121" s="35" t="n">
        <v>14</v>
      </c>
      <c r="R121" s="35" t="n">
        <v>1</v>
      </c>
      <c r="S121" s="38" t="n"/>
      <c r="T121" s="38" t="n"/>
      <c r="U121" s="38" t="n"/>
      <c r="V121" s="38" t="n"/>
    </row>
    <row r="122" ht="18.75" customHeight="1">
      <c r="A122" s="38" t="inlineStr">
        <is>
          <t>北海道</t>
        </is>
      </c>
      <c r="B122" s="38" t="inlineStr">
        <is>
          <t>函館</t>
        </is>
      </c>
      <c r="C122" s="38" t="inlineStr">
        <is>
          <t>男</t>
        </is>
      </c>
      <c r="D122" s="37">
        <f>SUM(F122:I122)-J122</f>
        <v/>
      </c>
      <c r="E122" s="37">
        <f>SUM(K122:P122)-Q122</f>
        <v/>
      </c>
      <c r="F122" s="35" t="n">
        <v>121</v>
      </c>
      <c r="G122" s="35" t="n">
        <v>1155</v>
      </c>
      <c r="H122" s="38" t="n"/>
      <c r="I122" s="35" t="n">
        <v>192</v>
      </c>
      <c r="J122" s="35" t="n">
        <v>1468</v>
      </c>
      <c r="K122" s="35" t="n">
        <v>157</v>
      </c>
      <c r="L122" s="35" t="n">
        <v>1188</v>
      </c>
      <c r="M122" s="35" t="n">
        <v>3</v>
      </c>
      <c r="N122" s="38" t="n"/>
      <c r="O122" s="35" t="n">
        <v>41</v>
      </c>
      <c r="P122" s="35" t="n">
        <v>9</v>
      </c>
      <c r="Q122" s="35" t="n">
        <v>1398</v>
      </c>
      <c r="R122" s="35" t="n">
        <v>70</v>
      </c>
      <c r="S122" s="38" t="n"/>
      <c r="T122" s="38" t="n"/>
      <c r="U122" s="38" t="n"/>
      <c r="V122" s="38" t="n"/>
    </row>
    <row r="123" ht="18.75" customHeight="1">
      <c r="A123" s="38" t="inlineStr">
        <is>
          <t>北海道</t>
        </is>
      </c>
      <c r="B123" s="38" t="inlineStr">
        <is>
          <t>函館</t>
        </is>
      </c>
      <c r="C123" s="38" t="inlineStr">
        <is>
          <t>女</t>
        </is>
      </c>
      <c r="D123" s="37">
        <f>SUM(F123:I123)-J123</f>
        <v/>
      </c>
      <c r="E123" s="37">
        <f>SUM(K123:P123)-Q123</f>
        <v/>
      </c>
      <c r="F123" s="35" t="n">
        <v>4</v>
      </c>
      <c r="G123" s="35" t="n">
        <v>117</v>
      </c>
      <c r="H123" s="38" t="n"/>
      <c r="I123" s="35" t="n">
        <v>9</v>
      </c>
      <c r="J123" s="35" t="n">
        <v>130</v>
      </c>
      <c r="K123" s="35" t="n">
        <v>48</v>
      </c>
      <c r="L123" s="35" t="n">
        <v>72</v>
      </c>
      <c r="M123" s="38" t="n"/>
      <c r="N123" s="38" t="n"/>
      <c r="O123" s="35" t="n">
        <v>1</v>
      </c>
      <c r="P123" s="35" t="n">
        <v>1</v>
      </c>
      <c r="Q123" s="35" t="n">
        <v>122</v>
      </c>
      <c r="R123" s="35" t="n">
        <v>8</v>
      </c>
      <c r="S123" s="38" t="n"/>
      <c r="T123" s="38" t="n"/>
      <c r="U123" s="38" t="n"/>
      <c r="V123" s="38" t="n"/>
    </row>
    <row r="124" ht="18.75" customHeight="1">
      <c r="A124" s="38" t="inlineStr">
        <is>
          <t>北海道</t>
        </is>
      </c>
      <c r="B124" s="38" t="inlineStr">
        <is>
          <t>札幌</t>
        </is>
      </c>
      <c r="C124" s="38" t="inlineStr">
        <is>
          <t>男</t>
        </is>
      </c>
      <c r="D124" s="37">
        <f>SUM(F124:I124)-J124</f>
        <v/>
      </c>
      <c r="E124" s="37">
        <f>SUM(K124:P124)-Q124</f>
        <v/>
      </c>
      <c r="F124" s="35" t="n">
        <v>134</v>
      </c>
      <c r="G124" s="35" t="n">
        <v>2142</v>
      </c>
      <c r="H124" s="35" t="n">
        <v>2</v>
      </c>
      <c r="I124" s="38" t="n"/>
      <c r="J124" s="35" t="n">
        <v>2278</v>
      </c>
      <c r="K124" s="35" t="n">
        <v>155</v>
      </c>
      <c r="L124" s="35" t="n">
        <v>1782</v>
      </c>
      <c r="M124" s="35" t="n">
        <v>3</v>
      </c>
      <c r="N124" s="38" t="n"/>
      <c r="O124" s="35" t="n">
        <v>69</v>
      </c>
      <c r="P124" s="35" t="n">
        <v>164</v>
      </c>
      <c r="Q124" s="35" t="n">
        <v>2173</v>
      </c>
      <c r="R124" s="35" t="n">
        <v>105</v>
      </c>
      <c r="S124" s="38" t="n"/>
      <c r="T124" s="38" t="n"/>
      <c r="U124" s="38" t="n"/>
      <c r="V124" s="38" t="n"/>
    </row>
    <row r="125" ht="18.75" customHeight="1">
      <c r="A125" s="38" t="inlineStr">
        <is>
          <t>北海道</t>
        </is>
      </c>
      <c r="B125" s="38" t="inlineStr">
        <is>
          <t>札幌</t>
        </is>
      </c>
      <c r="C125" s="38" t="inlineStr">
        <is>
          <t>女</t>
        </is>
      </c>
      <c r="D125" s="37">
        <f>SUM(F125:I125)-J125</f>
        <v/>
      </c>
      <c r="E125" s="37">
        <f>SUM(K125:P125)-Q125</f>
        <v/>
      </c>
      <c r="F125" s="35" t="n">
        <v>1</v>
      </c>
      <c r="G125" s="35" t="n">
        <v>194</v>
      </c>
      <c r="H125" s="38" t="n"/>
      <c r="I125" s="38" t="n"/>
      <c r="J125" s="35" t="n">
        <v>195</v>
      </c>
      <c r="K125" s="35" t="n">
        <v>16</v>
      </c>
      <c r="L125" s="35" t="n">
        <v>162</v>
      </c>
      <c r="M125" s="38" t="n"/>
      <c r="N125" s="38" t="n"/>
      <c r="O125" s="35" t="n">
        <v>2</v>
      </c>
      <c r="P125" s="35" t="n">
        <v>7</v>
      </c>
      <c r="Q125" s="35" t="n">
        <v>187</v>
      </c>
      <c r="R125" s="35" t="n">
        <v>8</v>
      </c>
      <c r="S125" s="38" t="n"/>
      <c r="T125" s="38" t="n"/>
      <c r="U125" s="38" t="n"/>
      <c r="V125" s="38" t="n"/>
    </row>
    <row r="126" ht="18.75" customHeight="1">
      <c r="A126" s="38" t="inlineStr">
        <is>
          <t>北海道</t>
        </is>
      </c>
      <c r="B126" s="38" t="inlineStr">
        <is>
          <t>網走</t>
        </is>
      </c>
      <c r="C126" s="38" t="inlineStr">
        <is>
          <t>男</t>
        </is>
      </c>
      <c r="D126" s="37">
        <f>SUM(F126:I126)-J126</f>
        <v/>
      </c>
      <c r="E126" s="37">
        <f>SUM(K126:P126)-Q126</f>
        <v/>
      </c>
      <c r="F126" s="38" t="n"/>
      <c r="G126" s="35" t="n">
        <v>35</v>
      </c>
      <c r="H126" s="38" t="n"/>
      <c r="I126" s="38" t="n"/>
      <c r="J126" s="35" t="n">
        <v>35</v>
      </c>
      <c r="K126" s="38" t="n"/>
      <c r="L126" s="35" t="n">
        <v>29</v>
      </c>
      <c r="M126" s="38" t="n"/>
      <c r="N126" s="38" t="n"/>
      <c r="O126" s="38" t="n"/>
      <c r="P126" s="35" t="n">
        <v>3</v>
      </c>
      <c r="Q126" s="35" t="n">
        <v>32</v>
      </c>
      <c r="R126" s="35" t="n">
        <v>3</v>
      </c>
      <c r="S126" s="38" t="n"/>
      <c r="T126" s="38" t="n"/>
      <c r="U126" s="38" t="n"/>
      <c r="V126" s="38" t="n"/>
    </row>
    <row r="127" ht="18.75" customHeight="1">
      <c r="A127" s="38" t="inlineStr">
        <is>
          <t>北海道</t>
        </is>
      </c>
      <c r="B127" s="38" t="inlineStr">
        <is>
          <t>十勝</t>
        </is>
      </c>
      <c r="C127" s="38" t="inlineStr">
        <is>
          <t>男</t>
        </is>
      </c>
      <c r="D127" s="37">
        <f>SUM(F127:I127)-J127</f>
        <v/>
      </c>
      <c r="E127" s="37">
        <f>SUM(K127:P127)-Q127</f>
        <v/>
      </c>
      <c r="F127" s="38" t="n"/>
      <c r="G127" s="35" t="n">
        <v>148</v>
      </c>
      <c r="H127" s="38" t="n"/>
      <c r="I127" s="38" t="n"/>
      <c r="J127" s="35" t="n">
        <v>148</v>
      </c>
      <c r="K127" s="35" t="n">
        <v>6</v>
      </c>
      <c r="L127" s="35" t="n">
        <v>112</v>
      </c>
      <c r="M127" s="38" t="n"/>
      <c r="N127" s="38" t="n"/>
      <c r="O127" s="35" t="n">
        <v>4</v>
      </c>
      <c r="P127" s="35" t="n">
        <v>15</v>
      </c>
      <c r="Q127" s="35" t="n">
        <v>137</v>
      </c>
      <c r="R127" s="35" t="n">
        <v>11</v>
      </c>
      <c r="S127" s="38" t="n"/>
      <c r="T127" s="38" t="n"/>
      <c r="U127" s="38" t="n"/>
      <c r="V127" s="38" t="n"/>
    </row>
    <row r="128" ht="18.75" customHeight="1">
      <c r="A128" s="38" t="inlineStr">
        <is>
          <t>北海道</t>
        </is>
      </c>
      <c r="B128" s="38" t="inlineStr">
        <is>
          <t>十勝</t>
        </is>
      </c>
      <c r="C128" s="38" t="inlineStr">
        <is>
          <t>女</t>
        </is>
      </c>
      <c r="D128" s="37">
        <f>SUM(F128:I128)-J128</f>
        <v/>
      </c>
      <c r="E128" s="37">
        <f>SUM(K128:P128)-Q128</f>
        <v/>
      </c>
      <c r="F128" s="38" t="n"/>
      <c r="G128" s="35" t="n">
        <v>5</v>
      </c>
      <c r="H128" s="38" t="n"/>
      <c r="I128" s="38" t="n"/>
      <c r="J128" s="35" t="n">
        <v>5</v>
      </c>
      <c r="K128" s="35" t="n">
        <v>2</v>
      </c>
      <c r="L128" s="35" t="n">
        <v>3</v>
      </c>
      <c r="M128" s="38" t="n"/>
      <c r="N128" s="38" t="n"/>
      <c r="O128" s="38" t="n"/>
      <c r="P128" s="38" t="n"/>
      <c r="Q128" s="35" t="n">
        <v>5</v>
      </c>
      <c r="R128" s="38" t="n"/>
      <c r="S128" s="38" t="n"/>
      <c r="T128" s="38" t="n"/>
      <c r="U128" s="38" t="n"/>
      <c r="V128" s="38" t="n"/>
    </row>
    <row r="129" ht="18.75" customHeight="1">
      <c r="A129" s="38" t="inlineStr">
        <is>
          <t>北海道</t>
        </is>
      </c>
      <c r="B129" s="38" t="inlineStr">
        <is>
          <t>計</t>
        </is>
      </c>
      <c r="C129" s="38" t="inlineStr">
        <is>
          <t>男</t>
        </is>
      </c>
      <c r="D129" s="37">
        <f>SUM(F129:I129)-J129</f>
        <v/>
      </c>
      <c r="E129" s="37">
        <f>SUM(K129:P129)-Q129</f>
        <v/>
      </c>
      <c r="F129" s="35" t="n">
        <v>255</v>
      </c>
      <c r="G129" s="35" t="n">
        <v>3480</v>
      </c>
      <c r="H129" s="35" t="n">
        <v>2</v>
      </c>
      <c r="I129" s="35" t="n">
        <v>192</v>
      </c>
      <c r="J129" s="35" t="n">
        <v>3929</v>
      </c>
      <c r="K129" s="35" t="n">
        <v>318</v>
      </c>
      <c r="L129" s="35" t="n">
        <v>3111</v>
      </c>
      <c r="M129" s="35" t="n">
        <v>6</v>
      </c>
      <c r="N129" s="38" t="n"/>
      <c r="O129" s="35" t="n">
        <v>114</v>
      </c>
      <c r="P129" s="35" t="n">
        <v>191</v>
      </c>
      <c r="Q129" s="35" t="n">
        <v>3740</v>
      </c>
      <c r="R129" s="35" t="n">
        <v>189</v>
      </c>
      <c r="S129" s="38" t="n"/>
      <c r="T129" s="38" t="n"/>
      <c r="U129" s="38" t="n"/>
      <c r="V129" s="38" t="n"/>
    </row>
    <row r="130" ht="18.75" customHeight="1">
      <c r="A130" s="38" t="inlineStr">
        <is>
          <t>北海道</t>
        </is>
      </c>
      <c r="B130" s="38" t="inlineStr">
        <is>
          <t>計</t>
        </is>
      </c>
      <c r="C130" s="38" t="inlineStr">
        <is>
          <t>女</t>
        </is>
      </c>
      <c r="D130" s="37">
        <f>SUM(F130:I130)-J130</f>
        <v/>
      </c>
      <c r="E130" s="37">
        <f>SUM(K130:P130)-Q130</f>
        <v/>
      </c>
      <c r="F130" s="35" t="n">
        <v>5</v>
      </c>
      <c r="G130" s="35" t="n">
        <v>316</v>
      </c>
      <c r="H130" s="38" t="n"/>
      <c r="I130" s="35" t="n">
        <v>9</v>
      </c>
      <c r="J130" s="35" t="n">
        <v>330</v>
      </c>
      <c r="K130" s="35" t="n">
        <v>66</v>
      </c>
      <c r="L130" s="35" t="n">
        <v>237</v>
      </c>
      <c r="M130" s="38" t="n"/>
      <c r="N130" s="38" t="n"/>
      <c r="O130" s="35" t="n">
        <v>3</v>
      </c>
      <c r="P130" s="35" t="n">
        <v>8</v>
      </c>
      <c r="Q130" s="35" t="n">
        <v>314</v>
      </c>
      <c r="R130" s="35" t="n">
        <v>16</v>
      </c>
      <c r="S130" s="38" t="n"/>
      <c r="T130" s="38" t="n"/>
      <c r="U130" s="38" t="n"/>
      <c r="V130" s="38" t="n"/>
    </row>
    <row r="131" ht="18.75" customHeight="1">
      <c r="A131" s="38" t="inlineStr">
        <is>
          <t>總計</t>
        </is>
      </c>
      <c r="B131" s="38" t="n"/>
      <c r="C131" s="38" t="inlineStr">
        <is>
          <t>男</t>
        </is>
      </c>
      <c r="D131" s="37">
        <f>SUM(F131:I131)-J131</f>
        <v/>
      </c>
      <c r="E131" s="37">
        <f>SUM(K131:P131)-Q131</f>
        <v/>
      </c>
      <c r="F131" s="35" t="n">
        <v>3529</v>
      </c>
      <c r="G131" s="35" t="n">
        <v>63469</v>
      </c>
      <c r="H131" s="35" t="n">
        <v>92</v>
      </c>
      <c r="I131" s="35" t="n">
        <v>3589</v>
      </c>
      <c r="J131" s="35" t="n">
        <v>70679</v>
      </c>
      <c r="K131" s="35" t="n">
        <v>5842</v>
      </c>
      <c r="L131" s="35" t="n">
        <v>54130</v>
      </c>
      <c r="M131" s="35" t="n">
        <v>39</v>
      </c>
      <c r="N131" s="35" t="n">
        <v>36</v>
      </c>
      <c r="O131" s="35" t="n">
        <v>3031</v>
      </c>
      <c r="P131" s="35" t="n">
        <v>3833</v>
      </c>
      <c r="Q131" s="35" t="n">
        <v>66911</v>
      </c>
      <c r="R131" s="35" t="n">
        <v>3768</v>
      </c>
      <c r="S131" s="38" t="n"/>
      <c r="T131" s="38" t="n"/>
      <c r="U131" s="38" t="n"/>
      <c r="V131" s="38" t="n"/>
    </row>
    <row r="132" ht="18.75" customHeight="1">
      <c r="A132" s="38" t="inlineStr">
        <is>
          <t>總計</t>
        </is>
      </c>
      <c r="B132" s="38" t="n"/>
      <c r="C132" s="38" t="inlineStr">
        <is>
          <t>女</t>
        </is>
      </c>
      <c r="D132" s="37">
        <f>SUM(F132:I132)-J132</f>
        <v/>
      </c>
      <c r="E132" s="37">
        <f>SUM(K132:P132)-Q132</f>
        <v/>
      </c>
      <c r="F132" s="35" t="n">
        <v>173</v>
      </c>
      <c r="G132" s="35" t="n">
        <v>4482</v>
      </c>
      <c r="H132" s="35" t="n">
        <v>3</v>
      </c>
      <c r="I132" s="35" t="n">
        <v>125</v>
      </c>
      <c r="J132" s="35" t="n">
        <v>4783</v>
      </c>
      <c r="K132" s="35" t="n">
        <v>588</v>
      </c>
      <c r="L132" s="35" t="n">
        <v>3723</v>
      </c>
      <c r="M132" s="35" t="n">
        <v>1</v>
      </c>
      <c r="N132" s="35" t="n">
        <v>2</v>
      </c>
      <c r="O132" s="35" t="n">
        <v>121</v>
      </c>
      <c r="P132" s="35" t="n">
        <v>134</v>
      </c>
      <c r="Q132" s="35" t="n">
        <v>4569</v>
      </c>
      <c r="R132" s="35" t="n">
        <v>214</v>
      </c>
      <c r="S132" s="38" t="n"/>
      <c r="T132" s="38" t="n"/>
      <c r="U132" s="38" t="n"/>
      <c r="V132" s="38" t="n"/>
    </row>
    <row r="133" ht="18.75" customHeight="1">
      <c r="A133" s="38" t="inlineStr">
        <is>
          <t>總計</t>
        </is>
      </c>
      <c r="B133" s="38" t="n"/>
      <c r="C133" s="38" t="inlineStr">
        <is>
          <t>合計</t>
        </is>
      </c>
      <c r="D133" s="37">
        <f>SUM(F133:I133)-J133</f>
        <v/>
      </c>
      <c r="E133" s="37">
        <f>SUM(K133:P133)-Q133</f>
        <v/>
      </c>
      <c r="F133" s="35" t="n">
        <v>3702</v>
      </c>
      <c r="G133" s="35" t="n">
        <v>67951</v>
      </c>
      <c r="H133" s="35" t="n">
        <v>95</v>
      </c>
      <c r="I133" s="35" t="n">
        <v>3714</v>
      </c>
      <c r="J133" s="35" t="n">
        <v>75462</v>
      </c>
      <c r="K133" s="35" t="n">
        <v>6430</v>
      </c>
      <c r="L133" s="35" t="n">
        <v>57853</v>
      </c>
      <c r="M133" s="35" t="n">
        <v>40</v>
      </c>
      <c r="N133" s="35" t="n">
        <v>38</v>
      </c>
      <c r="O133" s="35" t="n">
        <v>3152</v>
      </c>
      <c r="P133" s="35" t="n">
        <v>3967</v>
      </c>
      <c r="Q133" s="35" t="n">
        <v>71480</v>
      </c>
      <c r="R133" s="35" t="n">
        <v>3982</v>
      </c>
      <c r="S133" s="38" t="n"/>
      <c r="T133" s="38" t="n"/>
      <c r="U133" s="38" t="n"/>
      <c r="V133" s="38" t="n"/>
    </row>
    <row r="134" ht="18.75" customHeight="1">
      <c r="A134" s="38" t="inlineStr">
        <is>
          <t>明治37年</t>
        </is>
      </c>
      <c r="B134" s="38" t="n"/>
      <c r="C134" s="38" t="n"/>
      <c r="D134" s="37">
        <f>SUM(F134:I134)-J134</f>
        <v/>
      </c>
      <c r="E134" s="37">
        <f>SUM(K134:P134)-Q134</f>
        <v/>
      </c>
      <c r="F134" s="35" t="n">
        <v>7522</v>
      </c>
      <c r="G134" s="35" t="n">
        <v>90558</v>
      </c>
      <c r="H134" s="35" t="n">
        <v>122</v>
      </c>
      <c r="I134" s="35" t="n">
        <v>6623</v>
      </c>
      <c r="J134" s="35" t="n">
        <v>104825</v>
      </c>
      <c r="K134" s="35" t="n">
        <v>7997</v>
      </c>
      <c r="L134" s="35" t="n">
        <v>82057</v>
      </c>
      <c r="M134" s="35" t="n">
        <v>32</v>
      </c>
      <c r="N134" s="35" t="n">
        <v>57</v>
      </c>
      <c r="O134" s="35" t="n">
        <v>3491</v>
      </c>
      <c r="P134" s="35" t="n">
        <v>7489</v>
      </c>
      <c r="Q134" s="35" t="n">
        <v>101123</v>
      </c>
      <c r="R134" s="35" t="n">
        <v>3702</v>
      </c>
      <c r="S134" s="38" t="n"/>
      <c r="T134" s="38" t="n"/>
      <c r="U134" s="38" t="n"/>
      <c r="V134" s="38" t="n"/>
    </row>
    <row r="135" ht="18.75" customHeight="1">
      <c r="A135" s="38" t="inlineStr">
        <is>
          <t>明治36年</t>
        </is>
      </c>
      <c r="B135" s="38" t="n"/>
      <c r="C135" s="38" t="n"/>
      <c r="D135" s="37">
        <f>SUM(F135:I135)-J135</f>
        <v/>
      </c>
      <c r="E135" s="37">
        <f>SUM(K135:P135)-Q135</f>
        <v/>
      </c>
      <c r="F135" s="35" t="n">
        <v>7227</v>
      </c>
      <c r="G135" s="35" t="n">
        <v>112746</v>
      </c>
      <c r="H135" s="35" t="n">
        <v>231</v>
      </c>
      <c r="I135" s="35" t="n">
        <v>8875</v>
      </c>
      <c r="J135" s="35" t="n">
        <v>129079</v>
      </c>
      <c r="K135" s="35" t="n">
        <v>10348</v>
      </c>
      <c r="L135" s="35" t="n">
        <v>97084</v>
      </c>
      <c r="M135" s="35" t="n">
        <v>34</v>
      </c>
      <c r="N135" s="35" t="n">
        <v>57</v>
      </c>
      <c r="O135" s="35" t="n">
        <v>4979</v>
      </c>
      <c r="P135" s="35" t="n">
        <v>9055</v>
      </c>
      <c r="Q135" s="35" t="n">
        <v>121555</v>
      </c>
      <c r="R135" s="35" t="n">
        <v>7522</v>
      </c>
      <c r="S135" s="38" t="n"/>
      <c r="T135" s="38" t="n"/>
      <c r="U135" s="38" t="n"/>
      <c r="V135" s="38" t="n"/>
    </row>
    <row r="136" ht="18.75" customHeight="1">
      <c r="A136" s="38" t="inlineStr">
        <is>
          <t>明治35年</t>
        </is>
      </c>
      <c r="B136" s="38" t="n"/>
      <c r="C136" s="38" t="n"/>
      <c r="D136" s="37">
        <f>SUM(F136:I136)-J136</f>
        <v/>
      </c>
      <c r="E136" s="37">
        <f>SUM(K136:P136)-Q136</f>
        <v/>
      </c>
      <c r="F136" s="35" t="n">
        <v>8058</v>
      </c>
      <c r="G136" s="35" t="n">
        <v>125786</v>
      </c>
      <c r="H136" s="35" t="n">
        <v>350</v>
      </c>
      <c r="I136" s="35" t="n">
        <v>6642</v>
      </c>
      <c r="J136" s="35" t="n">
        <v>140836</v>
      </c>
      <c r="K136" s="35" t="n">
        <v>12172</v>
      </c>
      <c r="L136" s="35" t="n">
        <v>108571</v>
      </c>
      <c r="M136" s="35" t="n">
        <v>45</v>
      </c>
      <c r="N136" s="35" t="n">
        <v>70</v>
      </c>
      <c r="O136" s="35" t="n">
        <v>5849</v>
      </c>
      <c r="P136" s="35" t="n">
        <v>6902</v>
      </c>
      <c r="Q136" s="35" t="n">
        <v>133609</v>
      </c>
      <c r="R136" s="35" t="n">
        <v>7227</v>
      </c>
      <c r="S136" s="38" t="n"/>
      <c r="T136" s="38" t="n"/>
      <c r="U136" s="38" t="n"/>
      <c r="V136" s="38" t="n"/>
    </row>
    <row r="137" ht="18.75" customHeight="1">
      <c r="A137" s="38" t="inlineStr">
        <is>
          <t>明治34年</t>
        </is>
      </c>
      <c r="B137" s="38" t="n"/>
      <c r="C137" s="38" t="n"/>
      <c r="D137" s="37">
        <f>SUM(F137:I137)-J137</f>
        <v/>
      </c>
      <c r="E137" s="37">
        <f>SUM(K137:P137)-Q137</f>
        <v/>
      </c>
      <c r="F137" s="35" t="n">
        <v>7275</v>
      </c>
      <c r="G137" s="35" t="n">
        <v>130469</v>
      </c>
      <c r="H137" s="35" t="n">
        <v>377</v>
      </c>
      <c r="I137" s="35" t="n">
        <v>5787</v>
      </c>
      <c r="J137" s="35" t="n">
        <v>143908</v>
      </c>
      <c r="K137" s="35" t="n">
        <v>12153</v>
      </c>
      <c r="L137" s="35" t="n">
        <v>111993</v>
      </c>
      <c r="M137" s="35" t="n">
        <v>31</v>
      </c>
      <c r="N137" s="35" t="n">
        <v>73</v>
      </c>
      <c r="O137" s="35" t="n">
        <v>5377</v>
      </c>
      <c r="P137" s="35" t="n">
        <v>6223</v>
      </c>
      <c r="Q137" s="35" t="n">
        <v>135850</v>
      </c>
      <c r="R137" s="35" t="n">
        <v>8058</v>
      </c>
      <c r="S137" s="38" t="n"/>
      <c r="T137" s="38" t="n"/>
      <c r="U137" s="38" t="n"/>
      <c r="V137" s="38" t="n"/>
    </row>
    <row r="138" ht="18.75" customHeight="1">
      <c r="A138" s="38" t="inlineStr">
        <is>
          <t>明治33年</t>
        </is>
      </c>
      <c r="B138" s="38" t="n"/>
      <c r="C138" s="38" t="n"/>
      <c r="D138" s="37">
        <f>SUM(F138:I138)-J138</f>
        <v/>
      </c>
      <c r="E138" s="37">
        <f>SUM(K138:P138)-Q138</f>
        <v/>
      </c>
      <c r="F138" s="35" t="n">
        <v>6287</v>
      </c>
      <c r="G138" s="35" t="n">
        <v>131416</v>
      </c>
      <c r="H138" s="35" t="n">
        <v>348</v>
      </c>
      <c r="I138" s="35" t="n">
        <v>6176</v>
      </c>
      <c r="J138" s="35" t="n">
        <v>144227</v>
      </c>
      <c r="K138" s="35" t="n">
        <v>13227</v>
      </c>
      <c r="L138" s="35" t="n">
        <v>112486</v>
      </c>
      <c r="M138" s="35" t="n">
        <v>30</v>
      </c>
      <c r="N138" s="35" t="n">
        <v>65</v>
      </c>
      <c r="O138" s="35" t="n">
        <v>4513</v>
      </c>
      <c r="P138" s="35" t="n">
        <v>6631</v>
      </c>
      <c r="Q138" s="35" t="n">
        <v>136952</v>
      </c>
      <c r="R138" s="35" t="n">
        <v>7275</v>
      </c>
      <c r="S138" s="38" t="n"/>
      <c r="T138" s="38" t="n"/>
      <c r="U138" s="38" t="n"/>
      <c r="V138" s="38" t="n"/>
    </row>
    <row r="139">
      <c r="A139" s="38" t="n"/>
      <c r="B139" s="38" t="n"/>
      <c r="C139" s="38" t="n"/>
      <c r="D139" s="37">
        <f>SUM(F139:I139)-J139</f>
        <v/>
      </c>
      <c r="E139" s="37">
        <f>SUM(K139:P139)-Q139</f>
        <v/>
      </c>
      <c r="F139" s="38" t="n"/>
      <c r="G139" s="38" t="n"/>
      <c r="H139" s="38" t="n"/>
      <c r="I139" s="38" t="n"/>
      <c r="J139" s="38" t="n"/>
      <c r="K139" s="38" t="n"/>
      <c r="L139" s="38" t="n"/>
      <c r="M139" s="38" t="n"/>
      <c r="N139" s="38" t="n"/>
      <c r="O139" s="38" t="n"/>
      <c r="P139" s="38" t="n"/>
      <c r="Q139" s="38" t="n"/>
      <c r="R139" s="38" t="n"/>
      <c r="S139" s="38" t="n"/>
      <c r="T139" s="38" t="n"/>
      <c r="U139" s="38" t="n"/>
      <c r="V139" s="38" t="n"/>
    </row>
    <row r="140">
      <c r="A140" s="38" t="n"/>
      <c r="B140" s="38" t="n"/>
      <c r="C140" s="38" t="n"/>
      <c r="D140" s="32" t="n"/>
      <c r="E140" s="32" t="n"/>
      <c r="F140" s="38" t="n"/>
      <c r="G140" s="38" t="n"/>
      <c r="H140" s="38" t="n"/>
      <c r="I140" s="38" t="n"/>
      <c r="J140" s="38" t="n"/>
      <c r="K140" s="38" t="n"/>
      <c r="L140" s="38" t="n"/>
      <c r="M140" s="38" t="n"/>
      <c r="N140" s="38" t="n"/>
      <c r="O140" s="38" t="n"/>
      <c r="P140" s="38" t="n"/>
      <c r="Q140" s="38" t="n"/>
      <c r="R140" s="38" t="n"/>
      <c r="S140" s="38" t="n"/>
      <c r="T140" s="38" t="n"/>
      <c r="U140" s="38" t="n"/>
      <c r="V140" s="38" t="n"/>
    </row>
    <row r="141">
      <c r="A141" s="38" t="n"/>
      <c r="B141" s="38" t="n"/>
      <c r="C141" s="38" t="n"/>
      <c r="D141" s="32" t="n"/>
      <c r="E141" s="32" t="n"/>
      <c r="F141" s="38" t="n"/>
      <c r="G141" s="38" t="n"/>
      <c r="H141" s="38" t="n"/>
      <c r="I141" s="38" t="n"/>
      <c r="J141" s="38" t="n"/>
      <c r="K141" s="38" t="n"/>
      <c r="L141" s="38" t="n"/>
      <c r="M141" s="38" t="n"/>
      <c r="N141" s="38" t="n"/>
      <c r="O141" s="38" t="n"/>
      <c r="P141" s="38" t="n"/>
      <c r="Q141" s="38" t="n"/>
      <c r="R141" s="38" t="n"/>
      <c r="S141" s="38" t="n"/>
      <c r="T141" s="38" t="n"/>
      <c r="U141" s="38" t="n"/>
      <c r="V141" s="38" t="n"/>
    </row>
    <row r="142">
      <c r="A142" s="38" t="n"/>
      <c r="B142" s="38" t="n"/>
      <c r="C142" s="38" t="n"/>
      <c r="D142" s="32" t="n"/>
      <c r="E142" s="32" t="n"/>
      <c r="F142" s="38" t="n"/>
      <c r="G142" s="38" t="n"/>
      <c r="H142" s="38" t="n"/>
      <c r="I142" s="38" t="n"/>
      <c r="J142" s="38" t="n"/>
      <c r="K142" s="38" t="n"/>
      <c r="L142" s="38" t="n"/>
      <c r="M142" s="38" t="n"/>
      <c r="N142" s="38" t="n"/>
      <c r="O142" s="38" t="n"/>
      <c r="P142" s="38" t="n"/>
      <c r="Q142" s="38" t="n"/>
      <c r="R142" s="38" t="n"/>
      <c r="S142" s="38" t="n"/>
      <c r="T142" s="38" t="n"/>
      <c r="U142" s="38" t="n"/>
      <c r="V142" s="38" t="n"/>
    </row>
    <row r="143">
      <c r="A143" s="38" t="n"/>
      <c r="B143" s="38" t="n"/>
      <c r="C143" s="38" t="n"/>
      <c r="D143" s="32" t="n"/>
      <c r="E143" s="32" t="n"/>
      <c r="F143" s="38" t="n"/>
      <c r="G143" s="38" t="n"/>
      <c r="H143" s="38" t="n"/>
      <c r="I143" s="38" t="n"/>
      <c r="J143" s="38" t="n"/>
      <c r="K143" s="38" t="n"/>
      <c r="L143" s="38" t="n"/>
      <c r="M143" s="38" t="n"/>
      <c r="N143" s="38" t="n"/>
      <c r="O143" s="38" t="n"/>
      <c r="P143" s="38" t="n"/>
      <c r="Q143" s="38" t="n"/>
      <c r="R143" s="38" t="n"/>
      <c r="S143" s="38" t="n"/>
      <c r="T143" s="38" t="n"/>
      <c r="U143" s="38" t="n"/>
      <c r="V143" s="38" t="n"/>
    </row>
    <row r="144">
      <c r="A144" s="38" t="n"/>
      <c r="B144" s="38" t="n"/>
      <c r="C144" s="38" t="n"/>
      <c r="D144" s="32" t="n"/>
      <c r="E144" s="32" t="n"/>
      <c r="F144" s="38" t="n"/>
      <c r="G144" s="38" t="n"/>
      <c r="H144" s="38" t="n"/>
      <c r="I144" s="38" t="n"/>
      <c r="J144" s="38" t="n"/>
      <c r="K144" s="38" t="n"/>
      <c r="L144" s="38" t="n"/>
      <c r="M144" s="38" t="n"/>
      <c r="N144" s="38" t="n"/>
      <c r="O144" s="38" t="n"/>
      <c r="P144" s="38" t="n"/>
      <c r="Q144" s="38" t="n"/>
      <c r="R144" s="38" t="n"/>
      <c r="S144" s="38" t="n"/>
      <c r="T144" s="38" t="n"/>
      <c r="U144" s="38" t="n"/>
      <c r="V144" s="38" t="n"/>
    </row>
    <row r="145" ht="18.75" customHeight="1">
      <c r="A145" s="38" t="n"/>
      <c r="B145" s="38" t="n"/>
      <c r="C145" s="38" t="n"/>
      <c r="D145" s="32" t="n"/>
      <c r="E145" s="32" t="n"/>
      <c r="F145" s="38" t="n"/>
      <c r="G145" s="38" t="n"/>
      <c r="H145" s="38" t="n"/>
      <c r="I145" s="35" t="n"/>
      <c r="J145" s="38" t="n"/>
      <c r="K145" s="38" t="n"/>
      <c r="L145" s="38" t="n"/>
      <c r="M145" s="38" t="n"/>
      <c r="N145" s="38" t="n"/>
      <c r="O145" s="38" t="n"/>
      <c r="P145" s="38" t="n"/>
      <c r="Q145" s="38" t="n"/>
      <c r="R145" s="38" t="n"/>
      <c r="S145" s="38" t="n"/>
      <c r="T145" s="38" t="n"/>
      <c r="U145" s="38" t="n"/>
      <c r="V145" s="38" t="n"/>
    </row>
    <row r="146">
      <c r="A146" s="38" t="n"/>
      <c r="B146" s="38" t="n"/>
      <c r="C146" s="38" t="n"/>
      <c r="D146" s="32" t="n"/>
      <c r="E146" s="32" t="n"/>
      <c r="F146" s="38" t="n"/>
      <c r="G146" s="38" t="n"/>
      <c r="H146" s="38" t="n"/>
      <c r="I146" s="38" t="n"/>
      <c r="J146" s="38" t="n"/>
      <c r="K146" s="38" t="n"/>
      <c r="L146" s="38" t="n"/>
      <c r="M146" s="38" t="n"/>
      <c r="N146" s="38" t="n"/>
      <c r="O146" s="38" t="n"/>
      <c r="P146" s="38" t="n"/>
      <c r="Q146" s="38" t="n"/>
      <c r="R146" s="38" t="n"/>
      <c r="S146" s="38" t="n"/>
      <c r="T146" s="38" t="n"/>
      <c r="U146" s="38" t="n"/>
      <c r="V146" s="38" t="n"/>
    </row>
    <row r="147">
      <c r="A147" s="38" t="n"/>
      <c r="B147" s="38" t="n"/>
      <c r="C147" s="38" t="n"/>
      <c r="D147" s="32" t="n"/>
      <c r="E147" s="32" t="n"/>
      <c r="F147" s="38" t="n"/>
      <c r="G147" s="38" t="n"/>
      <c r="H147" s="38" t="n"/>
      <c r="I147" s="38" t="n"/>
      <c r="J147" s="38" t="n"/>
      <c r="K147" s="38" t="n"/>
      <c r="L147" s="38" t="n"/>
      <c r="M147" s="38" t="n"/>
      <c r="N147" s="38" t="n"/>
      <c r="O147" s="38" t="n"/>
      <c r="P147" s="38" t="n"/>
      <c r="Q147" s="38" t="n"/>
      <c r="R147" s="38" t="n"/>
      <c r="S147" s="38" t="n"/>
      <c r="T147" s="38" t="n"/>
      <c r="U147" s="38" t="n"/>
      <c r="V147" s="38" t="n"/>
    </row>
    <row r="148" ht="18.75" customHeight="1">
      <c r="A148" s="38" t="n"/>
      <c r="B148" s="38" t="n"/>
      <c r="C148" s="38" t="n"/>
      <c r="D148" s="32" t="n"/>
      <c r="E148" s="32" t="n"/>
      <c r="F148" s="38" t="n"/>
      <c r="G148" s="38" t="n"/>
      <c r="H148" s="38" t="n"/>
      <c r="I148" s="35" t="n"/>
      <c r="J148" s="38" t="n"/>
      <c r="K148" s="38" t="n"/>
      <c r="L148" s="38" t="n"/>
      <c r="M148" s="38" t="n"/>
      <c r="N148" s="38" t="n"/>
      <c r="O148" s="38" t="n"/>
      <c r="P148" s="38" t="n"/>
      <c r="Q148" s="38" t="n"/>
      <c r="R148" s="38" t="n"/>
      <c r="S148" s="38" t="n"/>
      <c r="T148" s="38" t="n"/>
      <c r="U148" s="38" t="n"/>
      <c r="V148" s="38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P123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8" t="inlineStr">
        <is>
          <t>監獄</t>
        </is>
      </c>
      <c r="B1" s="38" t="inlineStr">
        <is>
          <t>監獄</t>
        </is>
      </c>
      <c r="C1" s="38" t="inlineStr">
        <is>
          <t>監獄</t>
        </is>
      </c>
      <c r="D1" s="38" t="inlineStr">
        <is>
          <t>前年ヨリ越人員</t>
        </is>
      </c>
      <c r="E1" s="38" t="inlineStr">
        <is>
          <t>入監</t>
        </is>
      </c>
      <c r="F1" s="38" t="inlineStr">
        <is>
          <t>入監</t>
        </is>
      </c>
      <c r="G1" s="38" t="inlineStr">
        <is>
          <t>入監</t>
        </is>
      </c>
      <c r="H1" s="38" t="inlineStr">
        <is>
          <t>合計</t>
        </is>
      </c>
      <c r="I1" s="38" t="inlineStr">
        <is>
          <t>出監</t>
        </is>
      </c>
      <c r="J1" s="38" t="inlineStr">
        <is>
          <t>出監</t>
        </is>
      </c>
      <c r="K1" s="38" t="inlineStr">
        <is>
          <t>出監</t>
        </is>
      </c>
      <c r="L1" s="38" t="inlineStr">
        <is>
          <t>出監</t>
        </is>
      </c>
      <c r="M1" s="38" t="inlineStr">
        <is>
          <t>出監</t>
        </is>
      </c>
      <c r="N1" s="38" t="inlineStr">
        <is>
          <t>出監</t>
        </is>
      </c>
      <c r="O1" s="38" t="inlineStr">
        <is>
          <t>出監</t>
        </is>
      </c>
      <c r="P1" s="38" t="inlineStr">
        <is>
          <t>殘留人員</t>
        </is>
      </c>
    </row>
    <row r="2">
      <c r="A2" s="38" t="inlineStr">
        <is>
          <t>地方</t>
        </is>
      </c>
      <c r="B2" s="38" t="inlineStr">
        <is>
          <t>府県</t>
        </is>
      </c>
      <c r="C2" s="38" t="inlineStr">
        <is>
          <t>性別</t>
        </is>
      </c>
      <c r="D2" s="38" t="inlineStr"/>
      <c r="E2" s="38" t="inlineStr">
        <is>
          <t>新入</t>
        </is>
      </c>
      <c r="F2" s="38" t="inlineStr">
        <is>
          <t>再入</t>
        </is>
      </c>
      <c r="G2" s="38" t="inlineStr">
        <is>
          <t>他ヨリ押送</t>
        </is>
      </c>
      <c r="H2" s="38" t="inlineStr"/>
      <c r="I2" s="38" t="inlineStr">
        <is>
          <t>放還</t>
        </is>
      </c>
      <c r="J2" s="38" t="inlineStr">
        <is>
          <t>受刑</t>
        </is>
      </c>
      <c r="K2" s="38" t="inlineStr">
        <is>
          <t>逃走</t>
        </is>
      </c>
      <c r="L2" s="38" t="inlineStr">
        <is>
          <t>死亡</t>
        </is>
      </c>
      <c r="M2" s="38" t="inlineStr">
        <is>
          <t>責付及保釋</t>
        </is>
      </c>
      <c r="N2" s="38" t="inlineStr">
        <is>
          <t>他ヘ押送</t>
        </is>
      </c>
      <c r="O2" s="38" t="inlineStr">
        <is>
          <t>合計</t>
        </is>
      </c>
      <c r="P2" s="38" t="inlineStr"/>
    </row>
    <row r="3">
      <c r="A3" s="38" t="inlineStr">
        <is>
          <t>本州中區</t>
        </is>
      </c>
      <c r="B3" s="38" t="inlineStr">
        <is>
          <t>東京</t>
        </is>
      </c>
      <c r="C3" s="38" t="inlineStr">
        <is>
          <t>男</t>
        </is>
      </c>
      <c r="D3" s="38" t="n">
        <v>491</v>
      </c>
      <c r="E3" s="38" t="n">
        <v>6837</v>
      </c>
      <c r="F3" s="38" t="n">
        <v>8</v>
      </c>
      <c r="G3" s="38" t="n">
        <v>742</v>
      </c>
      <c r="H3" s="38" t="n">
        <v>8078</v>
      </c>
      <c r="I3" s="38" t="n">
        <v>704</v>
      </c>
      <c r="J3" s="38" t="n">
        <v>6299</v>
      </c>
      <c r="K3" s="38" t="inlineStr"/>
      <c r="L3" s="38" t="n">
        <v>4</v>
      </c>
      <c r="M3" s="38" t="n">
        <v>324</v>
      </c>
      <c r="N3" s="38" t="n">
        <v>27</v>
      </c>
      <c r="O3" s="38" t="n">
        <v>7358</v>
      </c>
      <c r="P3" s="38" t="n">
        <v>720</v>
      </c>
    </row>
    <row r="4">
      <c r="A4" s="38" t="inlineStr">
        <is>
          <t>本州中區</t>
        </is>
      </c>
      <c r="B4" s="38" t="inlineStr">
        <is>
          <t>東京</t>
        </is>
      </c>
      <c r="C4" s="38" t="inlineStr">
        <is>
          <t>女</t>
        </is>
      </c>
      <c r="D4" s="38" t="n">
        <v>21</v>
      </c>
      <c r="E4" s="38" t="n">
        <v>330</v>
      </c>
      <c r="F4" s="38" t="inlineStr"/>
      <c r="G4" s="38" t="n">
        <v>30</v>
      </c>
      <c r="H4" s="38" t="n">
        <v>381</v>
      </c>
      <c r="I4" s="38" t="n">
        <v>57</v>
      </c>
      <c r="J4" s="38" t="n">
        <v>276</v>
      </c>
      <c r="K4" s="38" t="inlineStr"/>
      <c r="L4" s="38" t="inlineStr"/>
      <c r="M4" s="38" t="n">
        <v>7</v>
      </c>
      <c r="N4" s="38" t="inlineStr"/>
      <c r="O4" s="38" t="n">
        <v>340</v>
      </c>
      <c r="P4" s="38" t="n">
        <v>41</v>
      </c>
    </row>
    <row r="5">
      <c r="A5" s="38" t="inlineStr">
        <is>
          <t>本州中區</t>
        </is>
      </c>
      <c r="B5" s="38" t="inlineStr">
        <is>
          <t>横濱</t>
        </is>
      </c>
      <c r="C5" s="38" t="inlineStr">
        <is>
          <t>男</t>
        </is>
      </c>
      <c r="D5" s="38" t="n">
        <v>81</v>
      </c>
      <c r="E5" s="38" t="n">
        <v>1933</v>
      </c>
      <c r="F5" s="38" t="inlineStr"/>
      <c r="G5" s="38" t="n">
        <v>1</v>
      </c>
      <c r="H5" s="38" t="n">
        <v>2015</v>
      </c>
      <c r="I5" s="38" t="n">
        <v>145</v>
      </c>
      <c r="J5" s="38" t="n">
        <v>1600</v>
      </c>
      <c r="K5" s="38" t="inlineStr"/>
      <c r="L5" s="38" t="n">
        <v>2</v>
      </c>
      <c r="M5" s="38" t="n">
        <v>88</v>
      </c>
      <c r="N5" s="38" t="n">
        <v>75</v>
      </c>
      <c r="O5" s="38" t="n">
        <v>1910</v>
      </c>
      <c r="P5" s="38" t="n">
        <v>105</v>
      </c>
    </row>
    <row r="6">
      <c r="A6" s="38" t="inlineStr">
        <is>
          <t>本州中區</t>
        </is>
      </c>
      <c r="B6" s="38" t="inlineStr">
        <is>
          <t>横濱</t>
        </is>
      </c>
      <c r="C6" s="38" t="inlineStr">
        <is>
          <t>女</t>
        </is>
      </c>
      <c r="D6" s="38" t="n">
        <v>1</v>
      </c>
      <c r="E6" s="38" t="n">
        <v>61</v>
      </c>
      <c r="F6" s="38" t="inlineStr"/>
      <c r="G6" s="38" t="inlineStr"/>
      <c r="H6" s="38" t="n">
        <v>62</v>
      </c>
      <c r="I6" s="38" t="n">
        <v>9</v>
      </c>
      <c r="J6" s="38" t="n">
        <v>47</v>
      </c>
      <c r="K6" s="38" t="inlineStr"/>
      <c r="L6" s="38" t="inlineStr"/>
      <c r="M6" s="38" t="n">
        <v>1</v>
      </c>
      <c r="N6" s="38" t="n">
        <v>4</v>
      </c>
      <c r="O6" s="38" t="n">
        <v>61</v>
      </c>
      <c r="P6" s="38" t="n">
        <v>1</v>
      </c>
    </row>
    <row r="7">
      <c r="A7" s="38" t="inlineStr">
        <is>
          <t>本州中區</t>
        </is>
      </c>
      <c r="B7" s="38" t="inlineStr">
        <is>
          <t>浦和</t>
        </is>
      </c>
      <c r="C7" s="38" t="inlineStr">
        <is>
          <t>男</t>
        </is>
      </c>
      <c r="D7" s="38" t="n">
        <v>40</v>
      </c>
      <c r="E7" s="38" t="n">
        <v>760</v>
      </c>
      <c r="F7" s="38" t="inlineStr"/>
      <c r="G7" s="38" t="n">
        <v>3</v>
      </c>
      <c r="H7" s="38" t="n">
        <v>803</v>
      </c>
      <c r="I7" s="38" t="n">
        <v>35</v>
      </c>
      <c r="J7" s="38" t="n">
        <v>665</v>
      </c>
      <c r="K7" s="38" t="inlineStr"/>
      <c r="L7" s="38" t="inlineStr"/>
      <c r="M7" s="38" t="n">
        <v>21</v>
      </c>
      <c r="N7" s="38" t="n">
        <v>55</v>
      </c>
      <c r="O7" s="38" t="n">
        <v>776</v>
      </c>
      <c r="P7" s="38" t="n">
        <v>27</v>
      </c>
    </row>
    <row r="8">
      <c r="A8" s="38" t="inlineStr">
        <is>
          <t>本州中區</t>
        </is>
      </c>
      <c r="B8" s="38" t="inlineStr">
        <is>
          <t>浦和</t>
        </is>
      </c>
      <c r="C8" s="38" t="inlineStr">
        <is>
          <t>女</t>
        </is>
      </c>
      <c r="D8" s="38" t="n">
        <v>2</v>
      </c>
      <c r="E8" s="38" t="n">
        <v>36</v>
      </c>
      <c r="F8" s="38" t="inlineStr"/>
      <c r="G8" s="38" t="inlineStr"/>
      <c r="H8" s="38" t="n">
        <v>38</v>
      </c>
      <c r="I8" s="38" t="n">
        <v>2</v>
      </c>
      <c r="J8" s="38" t="n">
        <v>30</v>
      </c>
      <c r="K8" s="38" t="inlineStr"/>
      <c r="L8" s="38" t="inlineStr"/>
      <c r="M8" s="38" t="inlineStr"/>
      <c r="N8" s="38" t="n">
        <v>3</v>
      </c>
      <c r="O8" s="38" t="n">
        <v>35</v>
      </c>
      <c r="P8" s="38" t="n">
        <v>3</v>
      </c>
    </row>
    <row r="9">
      <c r="A9" s="38" t="inlineStr">
        <is>
          <t>本州中區</t>
        </is>
      </c>
      <c r="B9" s="38" t="inlineStr">
        <is>
          <t>前橋</t>
        </is>
      </c>
      <c r="C9" s="38" t="inlineStr">
        <is>
          <t>男</t>
        </is>
      </c>
      <c r="D9" s="38" t="n">
        <v>84</v>
      </c>
      <c r="E9" s="38" t="n">
        <v>1669</v>
      </c>
      <c r="F9" s="38" t="n">
        <v>1</v>
      </c>
      <c r="G9" s="38" t="inlineStr"/>
      <c r="H9" s="38" t="n">
        <v>1754</v>
      </c>
      <c r="I9" s="38" t="n">
        <v>66</v>
      </c>
      <c r="J9" s="38" t="n">
        <v>1492</v>
      </c>
      <c r="K9" s="38" t="n">
        <v>1</v>
      </c>
      <c r="L9" s="38" t="inlineStr"/>
      <c r="M9" s="38" t="n">
        <v>3</v>
      </c>
      <c r="N9" s="38" t="n">
        <v>112</v>
      </c>
      <c r="O9" s="38" t="n">
        <v>1674</v>
      </c>
      <c r="P9" s="38" t="n">
        <v>80</v>
      </c>
    </row>
    <row r="10">
      <c r="A10" s="38" t="inlineStr">
        <is>
          <t>本州中區</t>
        </is>
      </c>
      <c r="B10" s="38" t="inlineStr">
        <is>
          <t>前橋</t>
        </is>
      </c>
      <c r="C10" s="38" t="inlineStr">
        <is>
          <t>女</t>
        </is>
      </c>
      <c r="D10" s="38" t="n">
        <v>3</v>
      </c>
      <c r="E10" s="38" t="n">
        <v>79</v>
      </c>
      <c r="F10" s="38" t="inlineStr"/>
      <c r="G10" s="38" t="inlineStr"/>
      <c r="H10" s="38" t="n">
        <v>82</v>
      </c>
      <c r="I10" s="38" t="n">
        <v>8</v>
      </c>
      <c r="J10" s="38" t="n">
        <v>73</v>
      </c>
      <c r="K10" s="38" t="inlineStr"/>
      <c r="L10" s="38" t="inlineStr"/>
      <c r="M10" s="38" t="inlineStr"/>
      <c r="N10" s="38" t="inlineStr"/>
      <c r="O10" s="38" t="n">
        <v>81</v>
      </c>
      <c r="P10" s="38" t="n">
        <v>1</v>
      </c>
    </row>
    <row r="11">
      <c r="A11" s="38" t="inlineStr">
        <is>
          <t>本州中區</t>
        </is>
      </c>
      <c r="B11" s="38" t="inlineStr">
        <is>
          <t>千葉</t>
        </is>
      </c>
      <c r="C11" s="38" t="inlineStr">
        <is>
          <t>男</t>
        </is>
      </c>
      <c r="D11" s="38" t="n">
        <v>63</v>
      </c>
      <c r="E11" s="38" t="n">
        <v>1076</v>
      </c>
      <c r="F11" s="38" t="inlineStr"/>
      <c r="G11" s="38" t="inlineStr"/>
      <c r="H11" s="38" t="n">
        <v>1139</v>
      </c>
      <c r="I11" s="38" t="n">
        <v>85</v>
      </c>
      <c r="J11" s="38" t="n">
        <v>895</v>
      </c>
      <c r="K11" s="38" t="n">
        <v>1</v>
      </c>
      <c r="L11" s="38" t="inlineStr"/>
      <c r="M11" s="38" t="n">
        <v>30</v>
      </c>
      <c r="N11" s="38" t="n">
        <v>84</v>
      </c>
      <c r="O11" s="38" t="n">
        <v>1095</v>
      </c>
      <c r="P11" s="38" t="n">
        <v>44</v>
      </c>
    </row>
    <row r="12">
      <c r="A12" s="38" t="inlineStr">
        <is>
          <t>本州中區</t>
        </is>
      </c>
      <c r="B12" s="38" t="inlineStr">
        <is>
          <t>千葉</t>
        </is>
      </c>
      <c r="C12" s="38" t="inlineStr">
        <is>
          <t>女</t>
        </is>
      </c>
      <c r="D12" s="38" t="inlineStr"/>
      <c r="E12" s="38" t="n">
        <v>75</v>
      </c>
      <c r="F12" s="38" t="inlineStr"/>
      <c r="G12" s="38" t="inlineStr"/>
      <c r="H12" s="38" t="n">
        <v>75</v>
      </c>
      <c r="I12" s="38" t="n">
        <v>4</v>
      </c>
      <c r="J12" s="38" t="n">
        <v>57</v>
      </c>
      <c r="K12" s="38" t="inlineStr"/>
      <c r="L12" s="38" t="inlineStr"/>
      <c r="M12" s="38" t="n">
        <v>6</v>
      </c>
      <c r="N12" s="38" t="n">
        <v>4</v>
      </c>
      <c r="O12" s="38" t="n">
        <v>71</v>
      </c>
      <c r="P12" s="38" t="n">
        <v>4</v>
      </c>
    </row>
    <row r="13">
      <c r="A13" s="38" t="inlineStr">
        <is>
          <t>本州中區</t>
        </is>
      </c>
      <c r="B13" s="38" t="inlineStr">
        <is>
          <t>水戸</t>
        </is>
      </c>
      <c r="C13" s="38" t="inlineStr">
        <is>
          <t>男</t>
        </is>
      </c>
      <c r="D13" s="38" t="n">
        <v>46</v>
      </c>
      <c r="E13" s="38" t="n">
        <v>1186</v>
      </c>
      <c r="F13" s="38" t="n">
        <v>12</v>
      </c>
      <c r="G13" s="38" t="n">
        <v>3</v>
      </c>
      <c r="H13" s="38" t="n">
        <v>1247</v>
      </c>
      <c r="I13" s="38" t="n">
        <v>119</v>
      </c>
      <c r="J13" s="38" t="n">
        <v>938</v>
      </c>
      <c r="K13" s="38" t="n">
        <v>1</v>
      </c>
      <c r="L13" s="38" t="inlineStr"/>
      <c r="M13" s="38" t="n">
        <v>71</v>
      </c>
      <c r="N13" s="38" t="n">
        <v>78</v>
      </c>
      <c r="O13" s="38" t="n">
        <v>1207</v>
      </c>
      <c r="P13" s="38" t="n">
        <v>40</v>
      </c>
    </row>
    <row r="14">
      <c r="A14" s="38" t="inlineStr">
        <is>
          <t>本州中區</t>
        </is>
      </c>
      <c r="B14" s="38" t="inlineStr">
        <is>
          <t>水戸</t>
        </is>
      </c>
      <c r="C14" s="38" t="inlineStr">
        <is>
          <t>女</t>
        </is>
      </c>
      <c r="D14" s="38" t="n">
        <v>3</v>
      </c>
      <c r="E14" s="38" t="n">
        <v>64</v>
      </c>
      <c r="F14" s="38" t="inlineStr"/>
      <c r="G14" s="38" t="inlineStr"/>
      <c r="H14" s="38" t="n">
        <v>67</v>
      </c>
      <c r="I14" s="38" t="n">
        <v>10</v>
      </c>
      <c r="J14" s="38" t="n">
        <v>45</v>
      </c>
      <c r="K14" s="38" t="inlineStr"/>
      <c r="L14" s="38" t="inlineStr"/>
      <c r="M14" s="38" t="n">
        <v>6</v>
      </c>
      <c r="N14" s="38" t="n">
        <v>4</v>
      </c>
      <c r="O14" s="38" t="n">
        <v>65</v>
      </c>
      <c r="P14" s="38" t="n">
        <v>2</v>
      </c>
    </row>
    <row r="15">
      <c r="A15" s="38" t="inlineStr">
        <is>
          <t>本州中區</t>
        </is>
      </c>
      <c r="B15" s="38" t="inlineStr">
        <is>
          <t>宇都宮</t>
        </is>
      </c>
      <c r="C15" s="38" t="inlineStr">
        <is>
          <t>男</t>
        </is>
      </c>
      <c r="D15" s="38" t="n">
        <v>92</v>
      </c>
      <c r="E15" s="38" t="n">
        <v>1505</v>
      </c>
      <c r="F15" s="38" t="inlineStr"/>
      <c r="G15" s="38" t="n">
        <v>1</v>
      </c>
      <c r="H15" s="38" t="n">
        <v>1598</v>
      </c>
      <c r="I15" s="38" t="n">
        <v>127</v>
      </c>
      <c r="J15" s="38" t="n">
        <v>1300</v>
      </c>
      <c r="K15" s="38" t="inlineStr"/>
      <c r="L15" s="38" t="n">
        <v>1</v>
      </c>
      <c r="M15" s="38" t="n">
        <v>28</v>
      </c>
      <c r="N15" s="38" t="n">
        <v>81</v>
      </c>
      <c r="O15" s="38" t="n">
        <v>1537</v>
      </c>
      <c r="P15" s="38" t="n">
        <v>61</v>
      </c>
    </row>
    <row r="16">
      <c r="A16" s="38" t="inlineStr">
        <is>
          <t>本州中區</t>
        </is>
      </c>
      <c r="B16" s="38" t="inlineStr">
        <is>
          <t>宇都宮</t>
        </is>
      </c>
      <c r="C16" s="38" t="inlineStr">
        <is>
          <t>女</t>
        </is>
      </c>
      <c r="D16" s="38" t="n">
        <v>17</v>
      </c>
      <c r="E16" s="38" t="n">
        <v>85</v>
      </c>
      <c r="F16" s="38" t="inlineStr"/>
      <c r="G16" s="38" t="inlineStr"/>
      <c r="H16" s="38" t="n">
        <v>102</v>
      </c>
      <c r="I16" s="38" t="n">
        <v>16</v>
      </c>
      <c r="J16" s="38" t="n">
        <v>78</v>
      </c>
      <c r="K16" s="38" t="inlineStr"/>
      <c r="L16" s="38" t="inlineStr"/>
      <c r="M16" s="38" t="n">
        <v>2</v>
      </c>
      <c r="N16" s="38" t="n">
        <v>5</v>
      </c>
      <c r="O16" s="38" t="n">
        <v>101</v>
      </c>
      <c r="P16" s="38" t="n">
        <v>1</v>
      </c>
    </row>
    <row r="17">
      <c r="A17" s="38" t="inlineStr">
        <is>
          <t>本州中區</t>
        </is>
      </c>
      <c r="B17" s="38" t="inlineStr">
        <is>
          <t>甲府</t>
        </is>
      </c>
      <c r="C17" s="38" t="inlineStr">
        <is>
          <t>男</t>
        </is>
      </c>
      <c r="D17" s="38" t="n">
        <v>22</v>
      </c>
      <c r="E17" s="38" t="n">
        <v>539</v>
      </c>
      <c r="F17" s="38" t="inlineStr"/>
      <c r="G17" s="38" t="n">
        <v>1</v>
      </c>
      <c r="H17" s="38" t="n">
        <v>562</v>
      </c>
      <c r="I17" s="38" t="n">
        <v>53</v>
      </c>
      <c r="J17" s="38" t="n">
        <v>414</v>
      </c>
      <c r="K17" s="38" t="inlineStr"/>
      <c r="L17" s="38" t="n">
        <v>1</v>
      </c>
      <c r="M17" s="38" t="n">
        <v>4</v>
      </c>
      <c r="N17" s="38" t="n">
        <v>34</v>
      </c>
      <c r="O17" s="38" t="n">
        <v>506</v>
      </c>
      <c r="P17" s="38" t="n">
        <v>56</v>
      </c>
    </row>
    <row r="18">
      <c r="A18" s="38" t="inlineStr">
        <is>
          <t>本州中區</t>
        </is>
      </c>
      <c r="B18" s="38" t="inlineStr">
        <is>
          <t>甲府</t>
        </is>
      </c>
      <c r="C18" s="38" t="inlineStr">
        <is>
          <t>女</t>
        </is>
      </c>
      <c r="D18" s="38" t="inlineStr"/>
      <c r="E18" s="38" t="n">
        <v>31</v>
      </c>
      <c r="F18" s="38" t="inlineStr"/>
      <c r="G18" s="38" t="inlineStr"/>
      <c r="H18" s="38" t="n">
        <v>31</v>
      </c>
      <c r="I18" s="38" t="n">
        <v>5</v>
      </c>
      <c r="J18" s="38" t="n">
        <v>21</v>
      </c>
      <c r="K18" s="38" t="inlineStr"/>
      <c r="L18" s="38" t="inlineStr"/>
      <c r="M18" s="38" t="n">
        <v>1</v>
      </c>
      <c r="N18" s="38" t="n">
        <v>2</v>
      </c>
      <c r="O18" s="38" t="n">
        <v>29</v>
      </c>
      <c r="P18" s="38" t="n">
        <v>2</v>
      </c>
    </row>
    <row r="19">
      <c r="A19" s="38" t="inlineStr">
        <is>
          <t>本州中區</t>
        </is>
      </c>
      <c r="B19" s="38" t="inlineStr">
        <is>
          <t>長野</t>
        </is>
      </c>
      <c r="C19" s="38" t="inlineStr">
        <is>
          <t>男</t>
        </is>
      </c>
      <c r="D19" s="38" t="n">
        <v>83</v>
      </c>
      <c r="E19" s="38" t="n">
        <v>2339</v>
      </c>
      <c r="F19" s="38" t="n">
        <v>6</v>
      </c>
      <c r="G19" s="38" t="n">
        <v>1</v>
      </c>
      <c r="H19" s="38" t="n">
        <v>2429</v>
      </c>
      <c r="I19" s="38" t="n">
        <v>133</v>
      </c>
      <c r="J19" s="38" t="n">
        <v>1700</v>
      </c>
      <c r="K19" s="38" t="inlineStr"/>
      <c r="L19" s="38" t="inlineStr"/>
      <c r="M19" s="38" t="n">
        <v>351</v>
      </c>
      <c r="N19" s="38" t="n">
        <v>121</v>
      </c>
      <c r="O19" s="38" t="n">
        <v>2305</v>
      </c>
      <c r="P19" s="38" t="n">
        <v>124</v>
      </c>
    </row>
    <row r="20">
      <c r="A20" s="38" t="inlineStr">
        <is>
          <t>本州中區</t>
        </is>
      </c>
      <c r="B20" s="38" t="inlineStr">
        <is>
          <t>長野</t>
        </is>
      </c>
      <c r="C20" s="38" t="inlineStr">
        <is>
          <t>女</t>
        </is>
      </c>
      <c r="D20" s="38" t="inlineStr"/>
      <c r="E20" s="38" t="n">
        <v>110</v>
      </c>
      <c r="F20" s="38" t="inlineStr"/>
      <c r="G20" s="38" t="inlineStr"/>
      <c r="H20" s="38" t="n">
        <v>110</v>
      </c>
      <c r="I20" s="38" t="n">
        <v>6</v>
      </c>
      <c r="J20" s="38" t="n">
        <v>81</v>
      </c>
      <c r="K20" s="38" t="inlineStr"/>
      <c r="L20" s="38" t="n">
        <v>1</v>
      </c>
      <c r="M20" s="38" t="n">
        <v>18</v>
      </c>
      <c r="N20" s="38" t="n">
        <v>1</v>
      </c>
      <c r="O20" s="38" t="n">
        <v>107</v>
      </c>
      <c r="P20" s="38" t="n">
        <v>3</v>
      </c>
    </row>
    <row r="21">
      <c r="A21" s="38" t="inlineStr">
        <is>
          <t>本州中區</t>
        </is>
      </c>
      <c r="B21" s="38" t="inlineStr">
        <is>
          <t>安濃津</t>
        </is>
      </c>
      <c r="C21" s="38" t="inlineStr">
        <is>
          <t>男</t>
        </is>
      </c>
      <c r="D21" s="38" t="n">
        <v>20</v>
      </c>
      <c r="E21" s="38" t="n">
        <v>834</v>
      </c>
      <c r="F21" s="38" t="n">
        <v>2</v>
      </c>
      <c r="G21" s="38" t="n">
        <v>1</v>
      </c>
      <c r="H21" s="38" t="n">
        <v>857</v>
      </c>
      <c r="I21" s="38" t="n">
        <v>32</v>
      </c>
      <c r="J21" s="38" t="n">
        <v>750</v>
      </c>
      <c r="K21" s="38" t="n">
        <v>1</v>
      </c>
      <c r="L21" s="38" t="n">
        <v>1</v>
      </c>
      <c r="M21" s="38" t="n">
        <v>18</v>
      </c>
      <c r="N21" s="38" t="n">
        <v>30</v>
      </c>
      <c r="O21" s="38" t="n">
        <v>832</v>
      </c>
      <c r="P21" s="38" t="n">
        <v>25</v>
      </c>
    </row>
    <row r="22">
      <c r="A22" s="38" t="inlineStr">
        <is>
          <t>本州中區</t>
        </is>
      </c>
      <c r="B22" s="38" t="inlineStr">
        <is>
          <t>安濃津</t>
        </is>
      </c>
      <c r="C22" s="38" t="inlineStr">
        <is>
          <t>女</t>
        </is>
      </c>
      <c r="D22" s="38" t="n">
        <v>1</v>
      </c>
      <c r="E22" s="38" t="n">
        <v>33</v>
      </c>
      <c r="F22" s="38" t="inlineStr"/>
      <c r="G22" s="38" t="inlineStr"/>
      <c r="H22" s="38" t="n">
        <v>34</v>
      </c>
      <c r="I22" s="38" t="n">
        <v>2</v>
      </c>
      <c r="J22" s="38" t="n">
        <v>28</v>
      </c>
      <c r="K22" s="38" t="inlineStr"/>
      <c r="L22" s="38" t="inlineStr"/>
      <c r="M22" s="38" t="inlineStr"/>
      <c r="N22" s="38" t="n">
        <v>3</v>
      </c>
      <c r="O22" s="38" t="n">
        <v>33</v>
      </c>
      <c r="P22" s="38" t="n">
        <v>1</v>
      </c>
    </row>
    <row r="23">
      <c r="A23" s="38" t="inlineStr">
        <is>
          <t>本州中區</t>
        </is>
      </c>
      <c r="B23" s="38" t="inlineStr">
        <is>
          <t>名古屋</t>
        </is>
      </c>
      <c r="C23" s="38" t="inlineStr">
        <is>
          <t>男</t>
        </is>
      </c>
      <c r="D23" s="38" t="n">
        <v>79</v>
      </c>
      <c r="E23" s="38" t="n">
        <v>1981</v>
      </c>
      <c r="F23" s="38" t="n">
        <v>3</v>
      </c>
      <c r="G23" s="38" t="n">
        <v>168</v>
      </c>
      <c r="H23" s="38" t="n">
        <v>2231</v>
      </c>
      <c r="I23" s="38" t="n">
        <v>132</v>
      </c>
      <c r="J23" s="38" t="n">
        <v>1922</v>
      </c>
      <c r="K23" s="38" t="n">
        <v>2</v>
      </c>
      <c r="L23" s="38" t="inlineStr"/>
      <c r="M23" s="38" t="n">
        <v>55</v>
      </c>
      <c r="N23" s="38" t="n">
        <v>9</v>
      </c>
      <c r="O23" s="38" t="n">
        <v>2120</v>
      </c>
      <c r="P23" s="38" t="n">
        <v>111</v>
      </c>
    </row>
    <row r="24">
      <c r="A24" s="38" t="inlineStr">
        <is>
          <t>本州中區</t>
        </is>
      </c>
      <c r="B24" s="38" t="inlineStr">
        <is>
          <t>名古屋</t>
        </is>
      </c>
      <c r="C24" s="38" t="inlineStr">
        <is>
          <t>女</t>
        </is>
      </c>
      <c r="D24" s="38" t="n">
        <v>2</v>
      </c>
      <c r="E24" s="38" t="n">
        <v>103</v>
      </c>
      <c r="F24" s="38" t="n">
        <v>1</v>
      </c>
      <c r="G24" s="38" t="n">
        <v>7</v>
      </c>
      <c r="H24" s="38" t="n">
        <v>113</v>
      </c>
      <c r="I24" s="38" t="n">
        <v>17</v>
      </c>
      <c r="J24" s="38" t="n">
        <v>85</v>
      </c>
      <c r="K24" s="38" t="n">
        <v>1</v>
      </c>
      <c r="L24" s="38" t="inlineStr"/>
      <c r="M24" s="38" t="n">
        <v>3</v>
      </c>
      <c r="N24" s="38" t="inlineStr"/>
      <c r="O24" s="38" t="n">
        <v>106</v>
      </c>
      <c r="P24" s="38" t="n">
        <v>7</v>
      </c>
    </row>
    <row r="25">
      <c r="A25" s="38" t="inlineStr">
        <is>
          <t>本州中區</t>
        </is>
      </c>
      <c r="B25" s="38" t="inlineStr">
        <is>
          <t>靜岡</t>
        </is>
      </c>
      <c r="C25" s="38" t="inlineStr">
        <is>
          <t>男</t>
        </is>
      </c>
      <c r="D25" s="38" t="n">
        <v>49</v>
      </c>
      <c r="E25" s="38" t="n">
        <v>962</v>
      </c>
      <c r="F25" s="38" t="inlineStr"/>
      <c r="G25" s="38" t="n">
        <v>1</v>
      </c>
      <c r="H25" s="38" t="n">
        <v>1012</v>
      </c>
      <c r="I25" s="38" t="n">
        <v>54</v>
      </c>
      <c r="J25" s="38" t="n">
        <v>766</v>
      </c>
      <c r="K25" s="38" t="n">
        <v>1</v>
      </c>
      <c r="L25" s="38" t="n">
        <v>1</v>
      </c>
      <c r="M25" s="38" t="n">
        <v>77</v>
      </c>
      <c r="N25" s="38" t="n">
        <v>67</v>
      </c>
      <c r="O25" s="38" t="n">
        <v>966</v>
      </c>
      <c r="P25" s="38" t="n">
        <v>46</v>
      </c>
    </row>
    <row r="26">
      <c r="A26" s="38" t="inlineStr">
        <is>
          <t>本州中區</t>
        </is>
      </c>
      <c r="B26" s="38" t="inlineStr">
        <is>
          <t>靜岡</t>
        </is>
      </c>
      <c r="C26" s="38" t="inlineStr">
        <is>
          <t>女</t>
        </is>
      </c>
      <c r="D26" s="38" t="n">
        <v>1</v>
      </c>
      <c r="E26" s="38" t="n">
        <v>61</v>
      </c>
      <c r="F26" s="38" t="inlineStr"/>
      <c r="G26" s="38" t="inlineStr"/>
      <c r="H26" s="38" t="n">
        <v>62</v>
      </c>
      <c r="I26" s="38" t="n">
        <v>6</v>
      </c>
      <c r="J26" s="38" t="n">
        <v>47</v>
      </c>
      <c r="K26" s="38" t="inlineStr"/>
      <c r="L26" s="38" t="inlineStr"/>
      <c r="M26" s="38" t="n">
        <v>2</v>
      </c>
      <c r="N26" s="38" t="n">
        <v>4</v>
      </c>
      <c r="O26" s="38" t="n">
        <v>59</v>
      </c>
      <c r="P26" s="38" t="n">
        <v>3</v>
      </c>
    </row>
    <row r="27">
      <c r="A27" s="38" t="inlineStr">
        <is>
          <t>本州中區</t>
        </is>
      </c>
      <c r="B27" s="38" t="inlineStr">
        <is>
          <t>膳所</t>
        </is>
      </c>
      <c r="C27" s="38" t="inlineStr">
        <is>
          <t>男</t>
        </is>
      </c>
      <c r="D27" s="38" t="n">
        <v>29</v>
      </c>
      <c r="E27" s="38" t="n">
        <v>855</v>
      </c>
      <c r="F27" s="38" t="inlineStr"/>
      <c r="G27" s="38" t="n">
        <v>2</v>
      </c>
      <c r="H27" s="38" t="n">
        <v>886</v>
      </c>
      <c r="I27" s="38" t="n">
        <v>67</v>
      </c>
      <c r="J27" s="38" t="n">
        <v>642</v>
      </c>
      <c r="K27" s="38" t="n">
        <v>1</v>
      </c>
      <c r="L27" s="38" t="n">
        <v>1</v>
      </c>
      <c r="M27" s="38" t="n">
        <v>81</v>
      </c>
      <c r="N27" s="38" t="n">
        <v>30</v>
      </c>
      <c r="O27" s="38" t="n">
        <v>822</v>
      </c>
      <c r="P27" s="38" t="n">
        <v>64</v>
      </c>
    </row>
    <row r="28">
      <c r="A28" s="38" t="inlineStr">
        <is>
          <t>本州中區</t>
        </is>
      </c>
      <c r="B28" s="38" t="inlineStr">
        <is>
          <t>膳所</t>
        </is>
      </c>
      <c r="C28" s="38" t="inlineStr">
        <is>
          <t>女</t>
        </is>
      </c>
      <c r="D28" s="38" t="n">
        <v>2</v>
      </c>
      <c r="E28" s="38" t="n">
        <v>71</v>
      </c>
      <c r="F28" s="38" t="inlineStr"/>
      <c r="G28" s="38" t="inlineStr"/>
      <c r="H28" s="38" t="n">
        <v>73</v>
      </c>
      <c r="I28" s="38" t="n">
        <v>8</v>
      </c>
      <c r="J28" s="38" t="n">
        <v>60</v>
      </c>
      <c r="K28" s="38" t="inlineStr"/>
      <c r="L28" s="38" t="inlineStr"/>
      <c r="M28" s="38" t="n">
        <v>1</v>
      </c>
      <c r="N28" s="38" t="inlineStr"/>
      <c r="O28" s="38" t="n">
        <v>69</v>
      </c>
      <c r="P28" s="38" t="n">
        <v>4</v>
      </c>
    </row>
    <row r="29">
      <c r="A29" s="38" t="inlineStr">
        <is>
          <t>本州中區</t>
        </is>
      </c>
      <c r="B29" s="38" t="inlineStr">
        <is>
          <t>岐阜</t>
        </is>
      </c>
      <c r="C29" s="38" t="inlineStr">
        <is>
          <t>男</t>
        </is>
      </c>
      <c r="D29" s="38" t="n">
        <v>26</v>
      </c>
      <c r="E29" s="38" t="n">
        <v>765</v>
      </c>
      <c r="F29" s="38" t="inlineStr"/>
      <c r="G29" s="38" t="n">
        <v>8</v>
      </c>
      <c r="H29" s="38" t="n">
        <v>799</v>
      </c>
      <c r="I29" s="38" t="n">
        <v>56</v>
      </c>
      <c r="J29" s="38" t="n">
        <v>610</v>
      </c>
      <c r="K29" s="38" t="n">
        <v>2</v>
      </c>
      <c r="L29" s="38" t="inlineStr"/>
      <c r="M29" s="38" t="n">
        <v>24</v>
      </c>
      <c r="N29" s="38" t="n">
        <v>65</v>
      </c>
      <c r="O29" s="38" t="n">
        <v>757</v>
      </c>
      <c r="P29" s="38" t="n">
        <v>42</v>
      </c>
    </row>
    <row r="30">
      <c r="A30" s="38" t="inlineStr">
        <is>
          <t>本州中區</t>
        </is>
      </c>
      <c r="B30" s="38" t="inlineStr">
        <is>
          <t>岐阜</t>
        </is>
      </c>
      <c r="C30" s="38" t="inlineStr">
        <is>
          <t>女</t>
        </is>
      </c>
      <c r="D30" s="38" t="n">
        <v>2</v>
      </c>
      <c r="E30" s="38" t="n">
        <v>16</v>
      </c>
      <c r="F30" s="38" t="inlineStr"/>
      <c r="G30" s="38" t="inlineStr"/>
      <c r="H30" s="38" t="n">
        <v>18</v>
      </c>
      <c r="I30" s="38" t="n">
        <v>4</v>
      </c>
      <c r="J30" s="38" t="n">
        <v>14</v>
      </c>
      <c r="K30" s="38" t="inlineStr"/>
      <c r="L30" s="38" t="inlineStr"/>
      <c r="M30" s="38" t="inlineStr"/>
      <c r="N30" s="38" t="inlineStr"/>
      <c r="O30" s="38" t="n">
        <v>18</v>
      </c>
      <c r="P30" s="38" t="inlineStr"/>
    </row>
    <row r="31">
      <c r="A31" s="38" t="inlineStr">
        <is>
          <t>本州中區</t>
        </is>
      </c>
      <c r="B31" s="38" t="inlineStr">
        <is>
          <t>福井</t>
        </is>
      </c>
      <c r="C31" s="38" t="inlineStr">
        <is>
          <t>男</t>
        </is>
      </c>
      <c r="D31" s="38" t="n">
        <v>20</v>
      </c>
      <c r="E31" s="38" t="n">
        <v>518</v>
      </c>
      <c r="F31" s="38" t="inlineStr"/>
      <c r="G31" s="38" t="n">
        <v>2</v>
      </c>
      <c r="H31" s="38" t="n">
        <v>540</v>
      </c>
      <c r="I31" s="38" t="n">
        <v>53</v>
      </c>
      <c r="J31" s="38" t="n">
        <v>365</v>
      </c>
      <c r="K31" s="38" t="n">
        <v>1</v>
      </c>
      <c r="L31" s="38" t="inlineStr"/>
      <c r="M31" s="38" t="n">
        <v>42</v>
      </c>
      <c r="N31" s="38" t="n">
        <v>50</v>
      </c>
      <c r="O31" s="38" t="n">
        <v>511</v>
      </c>
      <c r="P31" s="38" t="n">
        <v>29</v>
      </c>
    </row>
    <row r="32">
      <c r="A32" s="38" t="inlineStr">
        <is>
          <t>本州中區</t>
        </is>
      </c>
      <c r="B32" s="38" t="inlineStr">
        <is>
          <t>福井</t>
        </is>
      </c>
      <c r="C32" s="38" t="inlineStr">
        <is>
          <t>女</t>
        </is>
      </c>
      <c r="D32" s="38" t="inlineStr"/>
      <c r="E32" s="38" t="n">
        <v>44</v>
      </c>
      <c r="F32" s="38" t="inlineStr"/>
      <c r="G32" s="38" t="inlineStr"/>
      <c r="H32" s="38" t="n">
        <v>44</v>
      </c>
      <c r="I32" s="38" t="n">
        <v>5</v>
      </c>
      <c r="J32" s="38" t="n">
        <v>33</v>
      </c>
      <c r="K32" s="38" t="inlineStr"/>
      <c r="L32" s="38" t="inlineStr"/>
      <c r="M32" s="38" t="n">
        <v>3</v>
      </c>
      <c r="N32" s="38" t="inlineStr"/>
      <c r="O32" s="38" t="n">
        <v>41</v>
      </c>
      <c r="P32" s="38" t="n">
        <v>3</v>
      </c>
    </row>
    <row r="33">
      <c r="A33" s="38" t="inlineStr">
        <is>
          <t>本州中區</t>
        </is>
      </c>
      <c r="B33" s="38" t="inlineStr">
        <is>
          <t>金澤</t>
        </is>
      </c>
      <c r="C33" s="38" t="inlineStr">
        <is>
          <t>男</t>
        </is>
      </c>
      <c r="D33" s="38" t="n">
        <v>18</v>
      </c>
      <c r="E33" s="38" t="n">
        <v>560</v>
      </c>
      <c r="F33" s="38" t="inlineStr"/>
      <c r="G33" s="38" t="n">
        <v>3</v>
      </c>
      <c r="H33" s="38" t="n">
        <v>581</v>
      </c>
      <c r="I33" s="38" t="n">
        <v>61</v>
      </c>
      <c r="J33" s="38" t="n">
        <v>400</v>
      </c>
      <c r="K33" s="38" t="inlineStr"/>
      <c r="L33" s="38" t="inlineStr"/>
      <c r="M33" s="38" t="n">
        <v>46</v>
      </c>
      <c r="N33" s="38" t="n">
        <v>33</v>
      </c>
      <c r="O33" s="38" t="n">
        <v>540</v>
      </c>
      <c r="P33" s="38" t="n">
        <v>41</v>
      </c>
    </row>
    <row r="34">
      <c r="A34" s="38" t="inlineStr">
        <is>
          <t>本州中區</t>
        </is>
      </c>
      <c r="B34" s="38" t="inlineStr">
        <is>
          <t>金澤</t>
        </is>
      </c>
      <c r="C34" s="38" t="inlineStr">
        <is>
          <t>女</t>
        </is>
      </c>
      <c r="D34" s="38" t="n">
        <v>6</v>
      </c>
      <c r="E34" s="38" t="n">
        <v>48</v>
      </c>
      <c r="F34" s="38" t="inlineStr"/>
      <c r="G34" s="38" t="inlineStr"/>
      <c r="H34" s="38" t="n">
        <v>54</v>
      </c>
      <c r="I34" s="38" t="n">
        <v>5</v>
      </c>
      <c r="J34" s="38" t="n">
        <v>40</v>
      </c>
      <c r="K34" s="38" t="inlineStr"/>
      <c r="L34" s="38" t="inlineStr"/>
      <c r="M34" s="38" t="n">
        <v>2</v>
      </c>
      <c r="N34" s="38" t="n">
        <v>4</v>
      </c>
      <c r="O34" s="38" t="n">
        <v>51</v>
      </c>
      <c r="P34" s="38" t="n">
        <v>3</v>
      </c>
    </row>
    <row r="35">
      <c r="A35" s="38" t="inlineStr">
        <is>
          <t>本州中區</t>
        </is>
      </c>
      <c r="B35" s="38" t="inlineStr">
        <is>
          <t>富山</t>
        </is>
      </c>
      <c r="C35" s="38" t="inlineStr">
        <is>
          <t>男</t>
        </is>
      </c>
      <c r="D35" s="38" t="n">
        <v>25</v>
      </c>
      <c r="E35" s="38" t="n">
        <v>586</v>
      </c>
      <c r="F35" s="38" t="inlineStr"/>
      <c r="G35" s="38" t="inlineStr"/>
      <c r="H35" s="38" t="n">
        <v>611</v>
      </c>
      <c r="I35" s="38" t="n">
        <v>99</v>
      </c>
      <c r="J35" s="38" t="n">
        <v>405</v>
      </c>
      <c r="K35" s="38" t="inlineStr"/>
      <c r="L35" s="38" t="inlineStr"/>
      <c r="M35" s="38" t="n">
        <v>39</v>
      </c>
      <c r="N35" s="38" t="n">
        <v>55</v>
      </c>
      <c r="O35" s="38" t="n">
        <v>598</v>
      </c>
      <c r="P35" s="38" t="n">
        <v>13</v>
      </c>
    </row>
    <row r="36">
      <c r="A36" s="38" t="inlineStr">
        <is>
          <t>本州中區</t>
        </is>
      </c>
      <c r="B36" s="38" t="inlineStr">
        <is>
          <t>富山</t>
        </is>
      </c>
      <c r="C36" s="38" t="inlineStr">
        <is>
          <t>女</t>
        </is>
      </c>
      <c r="D36" s="38" t="n">
        <v>1</v>
      </c>
      <c r="E36" s="38" t="n">
        <v>45</v>
      </c>
      <c r="F36" s="38" t="inlineStr"/>
      <c r="G36" s="38" t="n">
        <v>1</v>
      </c>
      <c r="H36" s="38" t="n">
        <v>47</v>
      </c>
      <c r="I36" s="38" t="n">
        <v>13</v>
      </c>
      <c r="J36" s="38" t="n">
        <v>31</v>
      </c>
      <c r="K36" s="38" t="inlineStr"/>
      <c r="L36" s="38" t="inlineStr"/>
      <c r="M36" s="38" t="inlineStr"/>
      <c r="N36" s="38" t="n">
        <v>3</v>
      </c>
      <c r="O36" s="38" t="n">
        <v>47</v>
      </c>
      <c r="P36" s="38" t="inlineStr"/>
    </row>
    <row r="37">
      <c r="A37" s="38" t="inlineStr">
        <is>
          <t>本州中區</t>
        </is>
      </c>
      <c r="B37" s="38" t="inlineStr">
        <is>
          <t>計</t>
        </is>
      </c>
      <c r="C37" s="38" t="inlineStr">
        <is>
          <t>男</t>
        </is>
      </c>
      <c r="D37" s="38" t="n">
        <v>1268</v>
      </c>
      <c r="E37" s="38" t="n">
        <v>24905</v>
      </c>
      <c r="F37" s="38" t="n">
        <v>32</v>
      </c>
      <c r="G37" s="38" t="n">
        <v>937</v>
      </c>
      <c r="H37" s="38" t="n">
        <v>27142</v>
      </c>
      <c r="I37" s="38" t="n">
        <v>2021</v>
      </c>
      <c r="J37" s="38" t="n">
        <v>21163</v>
      </c>
      <c r="K37" s="38" t="n">
        <v>11</v>
      </c>
      <c r="L37" s="38" t="n">
        <v>11</v>
      </c>
      <c r="M37" s="38" t="n">
        <v>1302</v>
      </c>
      <c r="N37" s="38" t="n">
        <v>1006</v>
      </c>
      <c r="O37" s="38" t="n">
        <v>25514</v>
      </c>
      <c r="P37" s="38" t="n">
        <v>1628</v>
      </c>
    </row>
    <row r="38">
      <c r="A38" s="38" t="inlineStr">
        <is>
          <t>本州中區</t>
        </is>
      </c>
      <c r="B38" s="38" t="inlineStr">
        <is>
          <t>計</t>
        </is>
      </c>
      <c r="C38" s="38" t="inlineStr">
        <is>
          <t>女</t>
        </is>
      </c>
      <c r="D38" s="38" t="n">
        <v>62</v>
      </c>
      <c r="E38" s="38" t="n">
        <v>1292</v>
      </c>
      <c r="F38" s="38" t="n">
        <v>1</v>
      </c>
      <c r="G38" s="38" t="n">
        <v>38</v>
      </c>
      <c r="H38" s="38" t="n">
        <v>1393</v>
      </c>
      <c r="I38" s="38" t="n">
        <v>177</v>
      </c>
      <c r="J38" s="38" t="n">
        <v>1046</v>
      </c>
      <c r="K38" s="38" t="n">
        <v>1</v>
      </c>
      <c r="L38" s="38" t="n">
        <v>1</v>
      </c>
      <c r="M38" s="38" t="n">
        <v>52</v>
      </c>
      <c r="N38" s="38" t="n">
        <v>37</v>
      </c>
      <c r="O38" s="38" t="n">
        <v>1314</v>
      </c>
      <c r="P38" s="38" t="n">
        <v>79</v>
      </c>
    </row>
    <row r="39">
      <c r="A39" s="38" t="inlineStr">
        <is>
          <t>本州北區</t>
        </is>
      </c>
      <c r="B39" s="38" t="inlineStr">
        <is>
          <t>新潟</t>
        </is>
      </c>
      <c r="C39" s="38" t="inlineStr">
        <is>
          <t>男</t>
        </is>
      </c>
      <c r="D39" s="38" t="n">
        <v>34</v>
      </c>
      <c r="E39" s="38" t="n">
        <v>1203</v>
      </c>
      <c r="F39" s="38" t="n">
        <v>3</v>
      </c>
      <c r="G39" s="38" t="n">
        <v>5</v>
      </c>
      <c r="H39" s="38" t="n">
        <v>1245</v>
      </c>
      <c r="I39" s="38" t="n">
        <v>112</v>
      </c>
      <c r="J39" s="38" t="n">
        <v>936</v>
      </c>
      <c r="K39" s="38" t="inlineStr"/>
      <c r="L39" s="38" t="inlineStr"/>
      <c r="M39" s="38" t="n">
        <v>52</v>
      </c>
      <c r="N39" s="38" t="n">
        <v>74</v>
      </c>
      <c r="O39" s="38" t="n">
        <v>1174</v>
      </c>
      <c r="P39" s="38" t="n">
        <v>71</v>
      </c>
    </row>
    <row r="40">
      <c r="A40" s="38" t="inlineStr">
        <is>
          <t>本州北區</t>
        </is>
      </c>
      <c r="B40" s="38" t="inlineStr">
        <is>
          <t>新潟</t>
        </is>
      </c>
      <c r="C40" s="38" t="inlineStr">
        <is>
          <t>女</t>
        </is>
      </c>
      <c r="D40" s="38" t="n">
        <v>2</v>
      </c>
      <c r="E40" s="38" t="n">
        <v>71</v>
      </c>
      <c r="F40" s="38" t="inlineStr"/>
      <c r="G40" s="38" t="inlineStr"/>
      <c r="H40" s="38" t="n">
        <v>73</v>
      </c>
      <c r="I40" s="38" t="n">
        <v>9</v>
      </c>
      <c r="J40" s="38" t="n">
        <v>57</v>
      </c>
      <c r="K40" s="38" t="inlineStr"/>
      <c r="L40" s="38" t="inlineStr"/>
      <c r="M40" s="38" t="n">
        <v>2</v>
      </c>
      <c r="N40" s="38" t="n">
        <v>4</v>
      </c>
      <c r="O40" s="38" t="n">
        <v>72</v>
      </c>
      <c r="P40" s="38" t="n">
        <v>1</v>
      </c>
    </row>
    <row r="41">
      <c r="A41" s="38" t="inlineStr">
        <is>
          <t>本州北區</t>
        </is>
      </c>
      <c r="B41" s="38" t="inlineStr">
        <is>
          <t>宮城</t>
        </is>
      </c>
      <c r="C41" s="38" t="inlineStr">
        <is>
          <t>男</t>
        </is>
      </c>
      <c r="D41" s="38" t="n">
        <v>141</v>
      </c>
      <c r="E41" s="38" t="n">
        <v>1573</v>
      </c>
      <c r="F41" s="38" t="n">
        <v>4</v>
      </c>
      <c r="G41" s="38" t="n">
        <v>425</v>
      </c>
      <c r="H41" s="38" t="n">
        <v>2143</v>
      </c>
      <c r="I41" s="38" t="n">
        <v>218</v>
      </c>
      <c r="J41" s="38" t="n">
        <v>1618</v>
      </c>
      <c r="K41" s="38" t="inlineStr"/>
      <c r="L41" s="38" t="n">
        <v>3</v>
      </c>
      <c r="M41" s="38" t="n">
        <v>92</v>
      </c>
      <c r="N41" s="38" t="n">
        <v>9</v>
      </c>
      <c r="O41" s="38" t="n">
        <v>1940</v>
      </c>
      <c r="P41" s="38" t="n">
        <v>203</v>
      </c>
    </row>
    <row r="42">
      <c r="A42" s="38" t="inlineStr">
        <is>
          <t>本州北區</t>
        </is>
      </c>
      <c r="B42" s="38" t="inlineStr">
        <is>
          <t>宮城</t>
        </is>
      </c>
      <c r="C42" s="38" t="inlineStr">
        <is>
          <t>女</t>
        </is>
      </c>
      <c r="D42" s="38" t="n">
        <v>9</v>
      </c>
      <c r="E42" s="38" t="n">
        <v>329</v>
      </c>
      <c r="F42" s="38" t="inlineStr"/>
      <c r="G42" s="38" t="n">
        <v>10</v>
      </c>
      <c r="H42" s="38" t="n">
        <v>348</v>
      </c>
      <c r="I42" s="38" t="n">
        <v>33</v>
      </c>
      <c r="J42" s="38" t="n">
        <v>295</v>
      </c>
      <c r="K42" s="38" t="inlineStr"/>
      <c r="L42" s="38" t="inlineStr"/>
      <c r="M42" s="38" t="n">
        <v>5</v>
      </c>
      <c r="N42" s="38" t="n">
        <v>1</v>
      </c>
      <c r="O42" s="38" t="n">
        <v>334</v>
      </c>
      <c r="P42" s="38" t="n">
        <v>14</v>
      </c>
    </row>
    <row r="43">
      <c r="A43" s="38" t="inlineStr">
        <is>
          <t>本州北區</t>
        </is>
      </c>
      <c r="B43" s="38" t="inlineStr">
        <is>
          <t>福島</t>
        </is>
      </c>
      <c r="C43" s="38" t="inlineStr">
        <is>
          <t>男</t>
        </is>
      </c>
      <c r="D43" s="38" t="n">
        <v>93</v>
      </c>
      <c r="E43" s="38" t="n">
        <v>1878</v>
      </c>
      <c r="F43" s="38" t="n">
        <v>2</v>
      </c>
      <c r="G43" s="38" t="n">
        <v>5</v>
      </c>
      <c r="H43" s="38" t="n">
        <v>1978</v>
      </c>
      <c r="I43" s="38" t="n">
        <v>124</v>
      </c>
      <c r="J43" s="38" t="n">
        <v>1536</v>
      </c>
      <c r="K43" s="38" t="n">
        <v>1</v>
      </c>
      <c r="L43" s="38" t="inlineStr"/>
      <c r="M43" s="38" t="n">
        <v>85</v>
      </c>
      <c r="N43" s="38" t="n">
        <v>121</v>
      </c>
      <c r="O43" s="38" t="n">
        <v>1867</v>
      </c>
      <c r="P43" s="38" t="n">
        <v>111</v>
      </c>
    </row>
    <row r="44">
      <c r="A44" s="38" t="inlineStr">
        <is>
          <t>本州北區</t>
        </is>
      </c>
      <c r="B44" s="38" t="inlineStr">
        <is>
          <t>福島</t>
        </is>
      </c>
      <c r="C44" s="38" t="inlineStr">
        <is>
          <t>女</t>
        </is>
      </c>
      <c r="D44" s="38" t="n">
        <v>6</v>
      </c>
      <c r="E44" s="38" t="n">
        <v>111</v>
      </c>
      <c r="F44" s="38" t="inlineStr"/>
      <c r="G44" s="38" t="inlineStr"/>
      <c r="H44" s="38" t="n">
        <v>117</v>
      </c>
      <c r="I44" s="38" t="n">
        <v>17</v>
      </c>
      <c r="J44" s="38" t="n">
        <v>91</v>
      </c>
      <c r="K44" s="38" t="inlineStr"/>
      <c r="L44" s="38" t="inlineStr"/>
      <c r="M44" s="38" t="n">
        <v>2</v>
      </c>
      <c r="N44" s="38" t="n">
        <v>3</v>
      </c>
      <c r="O44" s="38" t="n">
        <v>113</v>
      </c>
      <c r="P44" s="38" t="n">
        <v>4</v>
      </c>
    </row>
    <row r="45">
      <c r="A45" s="38" t="inlineStr">
        <is>
          <t>本州北區</t>
        </is>
      </c>
      <c r="B45" s="38" t="inlineStr">
        <is>
          <t>盛岡</t>
        </is>
      </c>
      <c r="C45" s="38" t="inlineStr">
        <is>
          <t>男</t>
        </is>
      </c>
      <c r="D45" s="38" t="n">
        <v>31</v>
      </c>
      <c r="E45" s="38" t="n">
        <v>655</v>
      </c>
      <c r="F45" s="38" t="n">
        <v>3</v>
      </c>
      <c r="G45" s="38" t="n">
        <v>2</v>
      </c>
      <c r="H45" s="38" t="n">
        <v>691</v>
      </c>
      <c r="I45" s="38" t="n">
        <v>99</v>
      </c>
      <c r="J45" s="38" t="n">
        <v>435</v>
      </c>
      <c r="K45" s="38" t="inlineStr"/>
      <c r="L45" s="38" t="inlineStr"/>
      <c r="M45" s="38" t="n">
        <v>71</v>
      </c>
      <c r="N45" s="38" t="n">
        <v>53</v>
      </c>
      <c r="O45" s="38" t="n">
        <v>658</v>
      </c>
      <c r="P45" s="38" t="n">
        <v>33</v>
      </c>
    </row>
    <row r="46">
      <c r="A46" s="38" t="inlineStr">
        <is>
          <t>本州北區</t>
        </is>
      </c>
      <c r="B46" s="38" t="inlineStr">
        <is>
          <t>盛岡</t>
        </is>
      </c>
      <c r="C46" s="38" t="inlineStr">
        <is>
          <t>女</t>
        </is>
      </c>
      <c r="D46" s="38" t="n">
        <v>1</v>
      </c>
      <c r="E46" s="38" t="n">
        <v>38</v>
      </c>
      <c r="F46" s="38" t="inlineStr"/>
      <c r="G46" s="38" t="inlineStr"/>
      <c r="H46" s="38" t="n">
        <v>39</v>
      </c>
      <c r="I46" s="38" t="n">
        <v>5</v>
      </c>
      <c r="J46" s="38" t="n">
        <v>34</v>
      </c>
      <c r="K46" s="38" t="inlineStr"/>
      <c r="L46" s="38" t="inlineStr"/>
      <c r="M46" s="38" t="inlineStr"/>
      <c r="N46" s="38" t="inlineStr"/>
      <c r="O46" s="38" t="n">
        <v>39</v>
      </c>
      <c r="P46" s="38" t="inlineStr"/>
    </row>
    <row r="47">
      <c r="A47" s="38" t="inlineStr">
        <is>
          <t>本州北區</t>
        </is>
      </c>
      <c r="B47" s="38" t="inlineStr">
        <is>
          <t>靑森</t>
        </is>
      </c>
      <c r="C47" s="38" t="inlineStr">
        <is>
          <t>男</t>
        </is>
      </c>
      <c r="D47" s="38" t="n">
        <v>36</v>
      </c>
      <c r="E47" s="38" t="n">
        <v>569</v>
      </c>
      <c r="F47" s="38" t="n">
        <v>4</v>
      </c>
      <c r="G47" s="38" t="n">
        <v>2</v>
      </c>
      <c r="H47" s="38" t="n">
        <v>611</v>
      </c>
      <c r="I47" s="38" t="n">
        <v>44</v>
      </c>
      <c r="J47" s="38" t="n">
        <v>435</v>
      </c>
      <c r="K47" s="38" t="inlineStr"/>
      <c r="L47" s="38" t="inlineStr"/>
      <c r="M47" s="38" t="n">
        <v>27</v>
      </c>
      <c r="N47" s="38" t="n">
        <v>75</v>
      </c>
      <c r="O47" s="38" t="n">
        <v>581</v>
      </c>
      <c r="P47" s="38" t="n">
        <v>30</v>
      </c>
    </row>
    <row r="48">
      <c r="A48" s="38" t="inlineStr">
        <is>
          <t>本州北區</t>
        </is>
      </c>
      <c r="B48" s="38" t="inlineStr">
        <is>
          <t>靑森</t>
        </is>
      </c>
      <c r="C48" s="38" t="inlineStr">
        <is>
          <t>女</t>
        </is>
      </c>
      <c r="D48" s="38" t="n">
        <v>6</v>
      </c>
      <c r="E48" s="38" t="n">
        <v>40</v>
      </c>
      <c r="F48" s="38" t="n">
        <v>1</v>
      </c>
      <c r="G48" s="38" t="inlineStr"/>
      <c r="H48" s="38" t="n">
        <v>47</v>
      </c>
      <c r="I48" s="38" t="inlineStr"/>
      <c r="J48" s="38" t="n">
        <v>41</v>
      </c>
      <c r="K48" s="38" t="inlineStr"/>
      <c r="L48" s="38" t="inlineStr"/>
      <c r="M48" s="38" t="n">
        <v>4</v>
      </c>
      <c r="N48" s="38" t="n">
        <v>2</v>
      </c>
      <c r="O48" s="38" t="n">
        <v>47</v>
      </c>
      <c r="P48" s="38" t="inlineStr"/>
    </row>
    <row r="49">
      <c r="A49" s="38" t="inlineStr">
        <is>
          <t>本州北區</t>
        </is>
      </c>
      <c r="B49" s="38" t="inlineStr">
        <is>
          <t>山形</t>
        </is>
      </c>
      <c r="C49" s="38" t="inlineStr">
        <is>
          <t>男</t>
        </is>
      </c>
      <c r="D49" s="38" t="n">
        <v>49</v>
      </c>
      <c r="E49" s="38" t="n">
        <v>966</v>
      </c>
      <c r="F49" s="38" t="inlineStr"/>
      <c r="G49" s="38" t="n">
        <v>1</v>
      </c>
      <c r="H49" s="38" t="n">
        <v>1016</v>
      </c>
      <c r="I49" s="38" t="n">
        <v>83</v>
      </c>
      <c r="J49" s="38" t="n">
        <v>797</v>
      </c>
      <c r="K49" s="38" t="inlineStr"/>
      <c r="L49" s="38" t="inlineStr"/>
      <c r="M49" s="38" t="n">
        <v>35</v>
      </c>
      <c r="N49" s="38" t="n">
        <v>53</v>
      </c>
      <c r="O49" s="38" t="n">
        <v>968</v>
      </c>
      <c r="P49" s="38" t="n">
        <v>48</v>
      </c>
    </row>
    <row r="50">
      <c r="A50" s="38" t="inlineStr">
        <is>
          <t>本州北區</t>
        </is>
      </c>
      <c r="B50" s="38" t="inlineStr">
        <is>
          <t>山形</t>
        </is>
      </c>
      <c r="C50" s="38" t="inlineStr">
        <is>
          <t>女</t>
        </is>
      </c>
      <c r="D50" s="38" t="n">
        <v>2</v>
      </c>
      <c r="E50" s="38" t="n">
        <v>59</v>
      </c>
      <c r="F50" s="38" t="inlineStr"/>
      <c r="G50" s="38" t="inlineStr"/>
      <c r="H50" s="38" t="n">
        <v>61</v>
      </c>
      <c r="I50" s="38" t="n">
        <v>5</v>
      </c>
      <c r="J50" s="38" t="n">
        <v>51</v>
      </c>
      <c r="K50" s="38" t="inlineStr"/>
      <c r="L50" s="38" t="inlineStr"/>
      <c r="M50" s="38" t="n">
        <v>2</v>
      </c>
      <c r="N50" s="38" t="n">
        <v>2</v>
      </c>
      <c r="O50" s="38" t="n">
        <v>60</v>
      </c>
      <c r="P50" s="38" t="n">
        <v>1</v>
      </c>
    </row>
    <row r="51">
      <c r="A51" s="38" t="inlineStr">
        <is>
          <t>本州北區</t>
        </is>
      </c>
      <c r="B51" s="38" t="inlineStr">
        <is>
          <t>秋田</t>
        </is>
      </c>
      <c r="C51" s="38" t="inlineStr">
        <is>
          <t>男</t>
        </is>
      </c>
      <c r="D51" s="38" t="n">
        <v>54</v>
      </c>
      <c r="E51" s="38" t="n">
        <v>1221</v>
      </c>
      <c r="F51" s="38" t="n">
        <v>6</v>
      </c>
      <c r="G51" s="38" t="n">
        <v>5</v>
      </c>
      <c r="H51" s="38" t="n">
        <v>1286</v>
      </c>
      <c r="I51" s="38" t="n">
        <v>109</v>
      </c>
      <c r="J51" s="38" t="n">
        <v>815</v>
      </c>
      <c r="K51" s="38" t="n">
        <v>1</v>
      </c>
      <c r="L51" s="38" t="inlineStr"/>
      <c r="M51" s="38" t="n">
        <v>96</v>
      </c>
      <c r="N51" s="38" t="n">
        <v>161</v>
      </c>
      <c r="O51" s="38" t="n">
        <v>1182</v>
      </c>
      <c r="P51" s="38" t="n">
        <v>104</v>
      </c>
    </row>
    <row r="52">
      <c r="A52" s="38" t="inlineStr">
        <is>
          <t>本州北區</t>
        </is>
      </c>
      <c r="B52" s="38" t="inlineStr">
        <is>
          <t>秋田</t>
        </is>
      </c>
      <c r="C52" s="38" t="inlineStr">
        <is>
          <t>女</t>
        </is>
      </c>
      <c r="D52" s="38" t="n">
        <v>1</v>
      </c>
      <c r="E52" s="38" t="n">
        <v>66</v>
      </c>
      <c r="F52" s="38" t="inlineStr"/>
      <c r="G52" s="38" t="n">
        <v>1</v>
      </c>
      <c r="H52" s="38" t="n">
        <v>68</v>
      </c>
      <c r="I52" s="38" t="n">
        <v>8</v>
      </c>
      <c r="J52" s="38" t="n">
        <v>47</v>
      </c>
      <c r="K52" s="38" t="inlineStr"/>
      <c r="L52" s="38" t="inlineStr"/>
      <c r="M52" s="38" t="n">
        <v>2</v>
      </c>
      <c r="N52" s="38" t="n">
        <v>5</v>
      </c>
      <c r="O52" s="38" t="n">
        <v>62</v>
      </c>
      <c r="P52" s="38" t="n">
        <v>6</v>
      </c>
    </row>
    <row r="53">
      <c r="A53" s="38" t="inlineStr">
        <is>
          <t>本州北區</t>
        </is>
      </c>
      <c r="B53" s="38" t="inlineStr">
        <is>
          <t>計</t>
        </is>
      </c>
      <c r="C53" s="38" t="inlineStr">
        <is>
          <t>男</t>
        </is>
      </c>
      <c r="D53" s="38" t="n">
        <v>438</v>
      </c>
      <c r="E53" s="38" t="n">
        <v>8065</v>
      </c>
      <c r="F53" s="38" t="n">
        <v>22</v>
      </c>
      <c r="G53" s="38" t="n">
        <v>445</v>
      </c>
      <c r="H53" s="38" t="n">
        <v>8970</v>
      </c>
      <c r="I53" s="38" t="n">
        <v>789</v>
      </c>
      <c r="J53" s="38" t="n">
        <v>6572</v>
      </c>
      <c r="K53" s="38" t="n">
        <v>2</v>
      </c>
      <c r="L53" s="38" t="n">
        <v>3</v>
      </c>
      <c r="M53" s="38" t="n">
        <v>458</v>
      </c>
      <c r="N53" s="38" t="n">
        <v>546</v>
      </c>
      <c r="O53" s="38" t="n">
        <v>8370</v>
      </c>
      <c r="P53" s="38" t="n">
        <v>600</v>
      </c>
    </row>
    <row r="54">
      <c r="A54" s="38" t="inlineStr">
        <is>
          <t>本州北區</t>
        </is>
      </c>
      <c r="B54" s="38" t="inlineStr">
        <is>
          <t>計</t>
        </is>
      </c>
      <c r="C54" s="38" t="inlineStr">
        <is>
          <t>女</t>
        </is>
      </c>
      <c r="D54" s="38" t="n">
        <v>27</v>
      </c>
      <c r="E54" s="38" t="n">
        <v>714</v>
      </c>
      <c r="F54" s="38" t="n">
        <v>1</v>
      </c>
      <c r="G54" s="38" t="n">
        <v>11</v>
      </c>
      <c r="H54" s="38" t="n">
        <v>753</v>
      </c>
      <c r="I54" s="38" t="n">
        <v>77</v>
      </c>
      <c r="J54" s="38" t="n">
        <v>616</v>
      </c>
      <c r="K54" s="38" t="inlineStr"/>
      <c r="L54" s="38" t="inlineStr"/>
      <c r="M54" s="38" t="n">
        <v>17</v>
      </c>
      <c r="N54" s="38" t="n">
        <v>17</v>
      </c>
      <c r="O54" s="38" t="n">
        <v>727</v>
      </c>
      <c r="P54" s="38" t="n">
        <v>26</v>
      </c>
    </row>
    <row r="55">
      <c r="A55" s="38" t="inlineStr">
        <is>
          <t>本州西區</t>
        </is>
      </c>
      <c r="B55" s="38" t="inlineStr">
        <is>
          <t>京都</t>
        </is>
      </c>
      <c r="C55" s="38" t="inlineStr">
        <is>
          <t>男</t>
        </is>
      </c>
      <c r="D55" s="38" t="n">
        <v>66</v>
      </c>
      <c r="E55" s="38" t="n">
        <v>1619</v>
      </c>
      <c r="F55" s="38" t="n">
        <v>1</v>
      </c>
      <c r="G55" s="38" t="n">
        <v>10</v>
      </c>
      <c r="H55" s="38" t="n">
        <v>1696</v>
      </c>
      <c r="I55" s="38" t="n">
        <v>107</v>
      </c>
      <c r="J55" s="38" t="n">
        <v>1253</v>
      </c>
      <c r="K55" s="38" t="inlineStr"/>
      <c r="L55" s="38" t="n">
        <v>2</v>
      </c>
      <c r="M55" s="38" t="n">
        <v>86</v>
      </c>
      <c r="N55" s="38" t="n">
        <v>135</v>
      </c>
      <c r="O55" s="38" t="n">
        <v>1583</v>
      </c>
      <c r="P55" s="38" t="n">
        <v>113</v>
      </c>
    </row>
    <row r="56">
      <c r="A56" s="38" t="inlineStr">
        <is>
          <t>本州西區</t>
        </is>
      </c>
      <c r="B56" s="38" t="inlineStr">
        <is>
          <t>京都</t>
        </is>
      </c>
      <c r="C56" s="38" t="inlineStr">
        <is>
          <t>女</t>
        </is>
      </c>
      <c r="D56" s="38" t="n">
        <v>3</v>
      </c>
      <c r="E56" s="38" t="n">
        <v>150</v>
      </c>
      <c r="F56" s="38" t="inlineStr"/>
      <c r="G56" s="38" t="inlineStr"/>
      <c r="H56" s="38" t="n">
        <v>153</v>
      </c>
      <c r="I56" s="38" t="n">
        <v>8</v>
      </c>
      <c r="J56" s="38" t="n">
        <v>127</v>
      </c>
      <c r="K56" s="38" t="inlineStr"/>
      <c r="L56" s="38" t="inlineStr"/>
      <c r="M56" s="38" t="n">
        <v>5</v>
      </c>
      <c r="N56" s="38" t="n">
        <v>5</v>
      </c>
      <c r="O56" s="38" t="n">
        <v>145</v>
      </c>
      <c r="P56" s="38" t="n">
        <v>8</v>
      </c>
    </row>
    <row r="57">
      <c r="A57" s="38" t="inlineStr">
        <is>
          <t>本州西區</t>
        </is>
      </c>
      <c r="B57" s="38" t="inlineStr">
        <is>
          <t>大阪</t>
        </is>
      </c>
      <c r="C57" s="38" t="inlineStr">
        <is>
          <t>男</t>
        </is>
      </c>
      <c r="D57" s="38" t="n">
        <v>5</v>
      </c>
      <c r="E57" s="38" t="n">
        <v>403</v>
      </c>
      <c r="F57" s="38" t="n">
        <v>1</v>
      </c>
      <c r="G57" s="38" t="n">
        <v>1</v>
      </c>
      <c r="H57" s="38" t="n">
        <v>410</v>
      </c>
      <c r="I57" s="38" t="n">
        <v>16</v>
      </c>
      <c r="J57" s="38" t="n">
        <v>334</v>
      </c>
      <c r="K57" s="38" t="n">
        <v>1</v>
      </c>
      <c r="L57" s="38" t="inlineStr"/>
      <c r="M57" s="38" t="n">
        <v>5</v>
      </c>
      <c r="N57" s="38" t="n">
        <v>41</v>
      </c>
      <c r="O57" s="38" t="n">
        <v>397</v>
      </c>
      <c r="P57" s="38" t="n">
        <v>13</v>
      </c>
    </row>
    <row r="58">
      <c r="A58" s="38" t="inlineStr">
        <is>
          <t>本州西區</t>
        </is>
      </c>
      <c r="B58" s="38" t="inlineStr">
        <is>
          <t>大阪</t>
        </is>
      </c>
      <c r="C58" s="38" t="inlineStr">
        <is>
          <t>女</t>
        </is>
      </c>
      <c r="D58" s="38" t="n">
        <v>1</v>
      </c>
      <c r="E58" s="38" t="n">
        <v>40</v>
      </c>
      <c r="F58" s="38" t="inlineStr"/>
      <c r="G58" s="38" t="inlineStr"/>
      <c r="H58" s="38" t="n">
        <v>41</v>
      </c>
      <c r="I58" s="38" t="n">
        <v>2</v>
      </c>
      <c r="J58" s="38" t="n">
        <v>32</v>
      </c>
      <c r="K58" s="38" t="inlineStr"/>
      <c r="L58" s="38" t="inlineStr"/>
      <c r="M58" s="38" t="n">
        <v>1</v>
      </c>
      <c r="N58" s="38" t="n">
        <v>4</v>
      </c>
      <c r="O58" s="38" t="n">
        <v>39</v>
      </c>
      <c r="P58" s="38" t="n">
        <v>2</v>
      </c>
    </row>
    <row r="59">
      <c r="A59" s="38" t="inlineStr">
        <is>
          <t>本州西區</t>
        </is>
      </c>
      <c r="B59" s="38" t="inlineStr">
        <is>
          <t>堀川</t>
        </is>
      </c>
      <c r="C59" s="38" t="inlineStr">
        <is>
          <t>男</t>
        </is>
      </c>
      <c r="D59" s="38" t="n">
        <v>380</v>
      </c>
      <c r="E59" s="38" t="n">
        <v>3771</v>
      </c>
      <c r="F59" s="38" t="n">
        <v>4</v>
      </c>
      <c r="G59" s="38" t="n">
        <v>663</v>
      </c>
      <c r="H59" s="38" t="n">
        <v>4818</v>
      </c>
      <c r="I59" s="38" t="n">
        <v>502</v>
      </c>
      <c r="J59" s="38" t="n">
        <v>3726</v>
      </c>
      <c r="K59" s="38" t="inlineStr"/>
      <c r="L59" s="38" t="n">
        <v>4</v>
      </c>
      <c r="M59" s="38" t="n">
        <v>282</v>
      </c>
      <c r="N59" s="38" t="n">
        <v>34</v>
      </c>
      <c r="O59" s="38" t="n">
        <v>4548</v>
      </c>
      <c r="P59" s="38" t="n">
        <v>270</v>
      </c>
    </row>
    <row r="60">
      <c r="A60" s="38" t="inlineStr">
        <is>
          <t>本州西區</t>
        </is>
      </c>
      <c r="B60" s="38" t="inlineStr">
        <is>
          <t>堀川</t>
        </is>
      </c>
      <c r="C60" s="38" t="inlineStr">
        <is>
          <t>女</t>
        </is>
      </c>
      <c r="D60" s="38" t="n">
        <v>8</v>
      </c>
      <c r="E60" s="38" t="n">
        <v>193</v>
      </c>
      <c r="F60" s="38" t="inlineStr"/>
      <c r="G60" s="38" t="n">
        <v>26</v>
      </c>
      <c r="H60" s="38" t="n">
        <v>227</v>
      </c>
      <c r="I60" s="38" t="n">
        <v>44</v>
      </c>
      <c r="J60" s="38" t="n">
        <v>169</v>
      </c>
      <c r="K60" s="38" t="inlineStr"/>
      <c r="L60" s="38" t="inlineStr"/>
      <c r="M60" s="38" t="n">
        <v>4</v>
      </c>
      <c r="N60" s="38" t="inlineStr"/>
      <c r="O60" s="38" t="n">
        <v>217</v>
      </c>
      <c r="P60" s="38" t="n">
        <v>10</v>
      </c>
    </row>
    <row r="61">
      <c r="A61" s="38" t="inlineStr">
        <is>
          <t>本州西區</t>
        </is>
      </c>
      <c r="B61" s="38" t="inlineStr">
        <is>
          <t>奈良</t>
        </is>
      </c>
      <c r="C61" s="38" t="inlineStr">
        <is>
          <t>男</t>
        </is>
      </c>
      <c r="D61" s="38" t="n">
        <v>25</v>
      </c>
      <c r="E61" s="38" t="n">
        <v>572</v>
      </c>
      <c r="F61" s="38" t="n">
        <v>1</v>
      </c>
      <c r="G61" s="38" t="n">
        <v>2</v>
      </c>
      <c r="H61" s="38" t="n">
        <v>600</v>
      </c>
      <c r="I61" s="38" t="n">
        <v>19</v>
      </c>
      <c r="J61" s="38" t="n">
        <v>523</v>
      </c>
      <c r="K61" s="38" t="inlineStr"/>
      <c r="L61" s="38" t="inlineStr"/>
      <c r="M61" s="38" t="n">
        <v>14</v>
      </c>
      <c r="N61" s="38" t="n">
        <v>26</v>
      </c>
      <c r="O61" s="38" t="n">
        <v>582</v>
      </c>
      <c r="P61" s="38" t="n">
        <v>18</v>
      </c>
    </row>
    <row r="62">
      <c r="A62" s="38" t="inlineStr">
        <is>
          <t>本州西區</t>
        </is>
      </c>
      <c r="B62" s="38" t="inlineStr">
        <is>
          <t>奈良</t>
        </is>
      </c>
      <c r="C62" s="38" t="inlineStr">
        <is>
          <t>女</t>
        </is>
      </c>
      <c r="D62" s="38" t="inlineStr"/>
      <c r="E62" s="38" t="n">
        <v>28</v>
      </c>
      <c r="F62" s="38" t="inlineStr"/>
      <c r="G62" s="38" t="inlineStr"/>
      <c r="H62" s="38" t="n">
        <v>28</v>
      </c>
      <c r="I62" s="38" t="n">
        <v>1</v>
      </c>
      <c r="J62" s="38" t="n">
        <v>27</v>
      </c>
      <c r="K62" s="38" t="inlineStr"/>
      <c r="L62" s="38" t="inlineStr"/>
      <c r="M62" s="38" t="inlineStr"/>
      <c r="N62" s="38" t="inlineStr"/>
      <c r="O62" s="38" t="n">
        <v>28</v>
      </c>
      <c r="P62" s="38" t="inlineStr"/>
    </row>
    <row r="63">
      <c r="A63" s="38" t="inlineStr">
        <is>
          <t>本州西區</t>
        </is>
      </c>
      <c r="B63" s="38" t="inlineStr">
        <is>
          <t>和歌山</t>
        </is>
      </c>
      <c r="C63" s="38" t="inlineStr">
        <is>
          <t>男</t>
        </is>
      </c>
      <c r="D63" s="38" t="n">
        <v>14</v>
      </c>
      <c r="E63" s="38" t="n">
        <v>826</v>
      </c>
      <c r="F63" s="38" t="n">
        <v>2</v>
      </c>
      <c r="G63" s="38" t="n">
        <v>5</v>
      </c>
      <c r="H63" s="38" t="n">
        <v>847</v>
      </c>
      <c r="I63" s="38" t="n">
        <v>77</v>
      </c>
      <c r="J63" s="38" t="n">
        <v>619</v>
      </c>
      <c r="K63" s="38" t="inlineStr"/>
      <c r="L63" s="38" t="n">
        <v>1</v>
      </c>
      <c r="M63" s="38" t="n">
        <v>50</v>
      </c>
      <c r="N63" s="38" t="n">
        <v>70</v>
      </c>
      <c r="O63" s="38" t="n">
        <v>817</v>
      </c>
      <c r="P63" s="38" t="n">
        <v>30</v>
      </c>
    </row>
    <row r="64">
      <c r="A64" s="38" t="inlineStr">
        <is>
          <t>本州西區</t>
        </is>
      </c>
      <c r="B64" s="38" t="inlineStr">
        <is>
          <t>和歌山</t>
        </is>
      </c>
      <c r="C64" s="38" t="inlineStr">
        <is>
          <t>女</t>
        </is>
      </c>
      <c r="D64" s="38" t="n">
        <v>2</v>
      </c>
      <c r="E64" s="38" t="n">
        <v>72</v>
      </c>
      <c r="F64" s="38" t="inlineStr"/>
      <c r="G64" s="38" t="inlineStr"/>
      <c r="H64" s="38" t="n">
        <v>74</v>
      </c>
      <c r="I64" s="38" t="n">
        <v>12</v>
      </c>
      <c r="J64" s="38" t="n">
        <v>56</v>
      </c>
      <c r="K64" s="38" t="inlineStr"/>
      <c r="L64" s="38" t="inlineStr"/>
      <c r="M64" s="38" t="n">
        <v>1</v>
      </c>
      <c r="N64" s="38" t="n">
        <v>3</v>
      </c>
      <c r="O64" s="38" t="n">
        <v>72</v>
      </c>
      <c r="P64" s="38" t="n">
        <v>2</v>
      </c>
    </row>
    <row r="65">
      <c r="A65" s="38" t="inlineStr">
        <is>
          <t>本州西區</t>
        </is>
      </c>
      <c r="B65" s="38" t="inlineStr">
        <is>
          <t>神戸</t>
        </is>
      </c>
      <c r="C65" s="38" t="inlineStr">
        <is>
          <t>男</t>
        </is>
      </c>
      <c r="D65" s="38" t="n">
        <v>111</v>
      </c>
      <c r="E65" s="38" t="n">
        <v>2670</v>
      </c>
      <c r="F65" s="38" t="n">
        <v>2</v>
      </c>
      <c r="G65" s="38" t="n">
        <v>42</v>
      </c>
      <c r="H65" s="38" t="n">
        <v>2825</v>
      </c>
      <c r="I65" s="38" t="n">
        <v>348</v>
      </c>
      <c r="J65" s="38" t="n">
        <v>2093</v>
      </c>
      <c r="K65" s="38" t="n">
        <v>1</v>
      </c>
      <c r="L65" s="38" t="n">
        <v>3</v>
      </c>
      <c r="M65" s="38" t="n">
        <v>89</v>
      </c>
      <c r="N65" s="38" t="n">
        <v>157</v>
      </c>
      <c r="O65" s="38" t="n">
        <v>2691</v>
      </c>
      <c r="P65" s="38" t="n">
        <v>134</v>
      </c>
    </row>
    <row r="66">
      <c r="A66" s="38" t="inlineStr">
        <is>
          <t>本州西區</t>
        </is>
      </c>
      <c r="B66" s="38" t="inlineStr">
        <is>
          <t>神戸</t>
        </is>
      </c>
      <c r="C66" s="38" t="inlineStr">
        <is>
          <t>女</t>
        </is>
      </c>
      <c r="D66" s="38" t="n">
        <v>9</v>
      </c>
      <c r="E66" s="38" t="n">
        <v>267</v>
      </c>
      <c r="F66" s="38" t="inlineStr"/>
      <c r="G66" s="38" t="n">
        <v>3</v>
      </c>
      <c r="H66" s="38" t="n">
        <v>279</v>
      </c>
      <c r="I66" s="38" t="n">
        <v>36</v>
      </c>
      <c r="J66" s="38" t="n">
        <v>219</v>
      </c>
      <c r="K66" s="38" t="inlineStr"/>
      <c r="L66" s="38" t="inlineStr"/>
      <c r="M66" s="38" t="n">
        <v>5</v>
      </c>
      <c r="N66" s="38" t="n">
        <v>8</v>
      </c>
      <c r="O66" s="38" t="n">
        <v>268</v>
      </c>
      <c r="P66" s="38" t="n">
        <v>11</v>
      </c>
    </row>
    <row r="67">
      <c r="A67" s="38" t="inlineStr">
        <is>
          <t>本州西區</t>
        </is>
      </c>
      <c r="B67" s="38" t="inlineStr">
        <is>
          <t>岡山</t>
        </is>
      </c>
      <c r="C67" s="38" t="inlineStr">
        <is>
          <t>男</t>
        </is>
      </c>
      <c r="D67" s="38" t="n">
        <v>51</v>
      </c>
      <c r="E67" s="38" t="n">
        <v>1545</v>
      </c>
      <c r="F67" s="38" t="n">
        <v>3</v>
      </c>
      <c r="G67" s="38" t="n">
        <v>8</v>
      </c>
      <c r="H67" s="38" t="n">
        <v>1607</v>
      </c>
      <c r="I67" s="38" t="n">
        <v>105</v>
      </c>
      <c r="J67" s="38" t="n">
        <v>1256</v>
      </c>
      <c r="K67" s="38" t="n">
        <v>4</v>
      </c>
      <c r="L67" s="38" t="n">
        <v>1</v>
      </c>
      <c r="M67" s="38" t="n">
        <v>66</v>
      </c>
      <c r="N67" s="38" t="n">
        <v>114</v>
      </c>
      <c r="O67" s="38" t="n">
        <v>1546</v>
      </c>
      <c r="P67" s="38" t="n">
        <v>61</v>
      </c>
    </row>
    <row r="68">
      <c r="A68" s="38" t="inlineStr">
        <is>
          <t>本州西區</t>
        </is>
      </c>
      <c r="B68" s="38" t="inlineStr">
        <is>
          <t>岡山</t>
        </is>
      </c>
      <c r="C68" s="38" t="inlineStr">
        <is>
          <t>女</t>
        </is>
      </c>
      <c r="D68" s="38" t="n">
        <v>5</v>
      </c>
      <c r="E68" s="38" t="n">
        <v>125</v>
      </c>
      <c r="F68" s="38" t="inlineStr"/>
      <c r="G68" s="38" t="inlineStr"/>
      <c r="H68" s="38" t="n">
        <v>130</v>
      </c>
      <c r="I68" s="38" t="n">
        <v>9</v>
      </c>
      <c r="J68" s="38" t="n">
        <v>109</v>
      </c>
      <c r="K68" s="38" t="inlineStr"/>
      <c r="L68" s="38" t="inlineStr"/>
      <c r="M68" s="38" t="n">
        <v>2</v>
      </c>
      <c r="N68" s="38" t="n">
        <v>4</v>
      </c>
      <c r="O68" s="38" t="n">
        <v>124</v>
      </c>
      <c r="P68" s="38" t="n">
        <v>6</v>
      </c>
    </row>
    <row r="69">
      <c r="A69" s="38" t="inlineStr">
        <is>
          <t>本州西區</t>
        </is>
      </c>
      <c r="B69" s="38" t="inlineStr">
        <is>
          <t>廣島</t>
        </is>
      </c>
      <c r="C69" s="38" t="inlineStr">
        <is>
          <t>男</t>
        </is>
      </c>
      <c r="D69" s="38" t="n">
        <v>152</v>
      </c>
      <c r="E69" s="38" t="n">
        <v>2229</v>
      </c>
      <c r="F69" s="38" t="n">
        <v>5</v>
      </c>
      <c r="G69" s="38" t="n">
        <v>304</v>
      </c>
      <c r="H69" s="38" t="n">
        <v>2690</v>
      </c>
      <c r="I69" s="38" t="n">
        <v>234</v>
      </c>
      <c r="J69" s="38" t="n">
        <v>2170</v>
      </c>
      <c r="K69" s="38" t="n">
        <v>1</v>
      </c>
      <c r="L69" s="38" t="n">
        <v>1</v>
      </c>
      <c r="M69" s="38" t="n">
        <v>71</v>
      </c>
      <c r="N69" s="38" t="n">
        <v>56</v>
      </c>
      <c r="O69" s="38" t="n">
        <v>2533</v>
      </c>
      <c r="P69" s="38" t="n">
        <v>157</v>
      </c>
    </row>
    <row r="70">
      <c r="A70" s="38" t="inlineStr">
        <is>
          <t>本州西區</t>
        </is>
      </c>
      <c r="B70" s="38" t="inlineStr">
        <is>
          <t>廣島</t>
        </is>
      </c>
      <c r="C70" s="38" t="inlineStr">
        <is>
          <t>女</t>
        </is>
      </c>
      <c r="D70" s="38" t="n">
        <v>5</v>
      </c>
      <c r="E70" s="38" t="n">
        <v>207</v>
      </c>
      <c r="F70" s="38" t="inlineStr"/>
      <c r="G70" s="38" t="n">
        <v>6</v>
      </c>
      <c r="H70" s="38" t="n">
        <v>218</v>
      </c>
      <c r="I70" s="38" t="n">
        <v>27</v>
      </c>
      <c r="J70" s="38" t="n">
        <v>177</v>
      </c>
      <c r="K70" s="38" t="inlineStr"/>
      <c r="L70" s="38" t="inlineStr"/>
      <c r="M70" s="38" t="n">
        <v>1</v>
      </c>
      <c r="N70" s="38" t="n">
        <v>2</v>
      </c>
      <c r="O70" s="38" t="n">
        <v>207</v>
      </c>
      <c r="P70" s="38" t="n">
        <v>11</v>
      </c>
    </row>
    <row r="71">
      <c r="A71" s="38" t="inlineStr">
        <is>
          <t>本州西區</t>
        </is>
      </c>
      <c r="B71" s="38" t="inlineStr">
        <is>
          <t>山口</t>
        </is>
      </c>
      <c r="C71" s="38" t="inlineStr">
        <is>
          <t>男</t>
        </is>
      </c>
      <c r="D71" s="38" t="n">
        <v>48</v>
      </c>
      <c r="E71" s="38" t="n">
        <v>1098</v>
      </c>
      <c r="F71" s="38" t="inlineStr"/>
      <c r="G71" s="38" t="n">
        <v>35</v>
      </c>
      <c r="H71" s="38" t="n">
        <v>1181</v>
      </c>
      <c r="I71" s="38" t="n">
        <v>97</v>
      </c>
      <c r="J71" s="38" t="n">
        <v>974</v>
      </c>
      <c r="K71" s="38" t="n">
        <v>1</v>
      </c>
      <c r="L71" s="38" t="inlineStr"/>
      <c r="M71" s="38" t="n">
        <v>10</v>
      </c>
      <c r="N71" s="38" t="n">
        <v>65</v>
      </c>
      <c r="O71" s="38" t="n">
        <v>1147</v>
      </c>
      <c r="P71" s="38" t="n">
        <v>34</v>
      </c>
    </row>
    <row r="72">
      <c r="A72" s="38" t="inlineStr">
        <is>
          <t>本州西區</t>
        </is>
      </c>
      <c r="B72" s="38" t="inlineStr">
        <is>
          <t>山口</t>
        </is>
      </c>
      <c r="C72" s="38" t="inlineStr">
        <is>
          <t>女</t>
        </is>
      </c>
      <c r="D72" s="38" t="n">
        <v>5</v>
      </c>
      <c r="E72" s="38" t="n">
        <v>108</v>
      </c>
      <c r="F72" s="38" t="inlineStr"/>
      <c r="G72" s="38" t="n">
        <v>1</v>
      </c>
      <c r="H72" s="38" t="n">
        <v>114</v>
      </c>
      <c r="I72" s="38" t="n">
        <v>9</v>
      </c>
      <c r="J72" s="38" t="n">
        <v>99</v>
      </c>
      <c r="K72" s="38" t="inlineStr"/>
      <c r="L72" s="38" t="inlineStr"/>
      <c r="M72" s="38" t="inlineStr"/>
      <c r="N72" s="38" t="n">
        <v>2</v>
      </c>
      <c r="O72" s="38" t="n">
        <v>110</v>
      </c>
      <c r="P72" s="38" t="n">
        <v>4</v>
      </c>
    </row>
    <row r="73">
      <c r="A73" s="38" t="inlineStr">
        <is>
          <t>本州西區</t>
        </is>
      </c>
      <c r="B73" s="38" t="inlineStr">
        <is>
          <t>鳥取</t>
        </is>
      </c>
      <c r="C73" s="38" t="inlineStr">
        <is>
          <t>男</t>
        </is>
      </c>
      <c r="D73" s="38" t="n">
        <v>18</v>
      </c>
      <c r="E73" s="38" t="n">
        <v>346</v>
      </c>
      <c r="F73" s="38" t="n">
        <v>1</v>
      </c>
      <c r="G73" s="38" t="n">
        <v>31</v>
      </c>
      <c r="H73" s="38" t="n">
        <v>396</v>
      </c>
      <c r="I73" s="38" t="n">
        <v>31</v>
      </c>
      <c r="J73" s="38" t="n">
        <v>293</v>
      </c>
      <c r="K73" s="38" t="n">
        <v>1</v>
      </c>
      <c r="L73" s="38" t="inlineStr"/>
      <c r="M73" s="38" t="n">
        <v>4</v>
      </c>
      <c r="N73" s="38" t="n">
        <v>54</v>
      </c>
      <c r="O73" s="38" t="n">
        <v>383</v>
      </c>
      <c r="P73" s="38" t="n">
        <v>13</v>
      </c>
    </row>
    <row r="74">
      <c r="A74" s="38" t="inlineStr">
        <is>
          <t>本州西區</t>
        </is>
      </c>
      <c r="B74" s="38" t="inlineStr">
        <is>
          <t>鳥取</t>
        </is>
      </c>
      <c r="C74" s="38" t="inlineStr">
        <is>
          <t>女</t>
        </is>
      </c>
      <c r="D74" s="38" t="n">
        <v>1</v>
      </c>
      <c r="E74" s="38" t="n">
        <v>42</v>
      </c>
      <c r="F74" s="38" t="inlineStr"/>
      <c r="G74" s="38" t="n">
        <v>6</v>
      </c>
      <c r="H74" s="38" t="n">
        <v>49</v>
      </c>
      <c r="I74" s="38" t="n">
        <v>6</v>
      </c>
      <c r="J74" s="38" t="n">
        <v>41</v>
      </c>
      <c r="K74" s="38" t="inlineStr"/>
      <c r="L74" s="38" t="inlineStr"/>
      <c r="M74" s="38" t="inlineStr"/>
      <c r="N74" s="38" t="n">
        <v>2</v>
      </c>
      <c r="O74" s="38" t="n">
        <v>49</v>
      </c>
      <c r="P74" s="38" t="inlineStr"/>
    </row>
    <row r="75">
      <c r="A75" s="38" t="inlineStr">
        <is>
          <t>本州西區</t>
        </is>
      </c>
      <c r="B75" s="38" t="inlineStr">
        <is>
          <t>松江</t>
        </is>
      </c>
      <c r="C75" s="38" t="inlineStr">
        <is>
          <t>男</t>
        </is>
      </c>
      <c r="D75" s="38" t="n">
        <v>28</v>
      </c>
      <c r="E75" s="38" t="n">
        <v>862</v>
      </c>
      <c r="F75" s="38" t="inlineStr"/>
      <c r="G75" s="38" t="n">
        <v>11</v>
      </c>
      <c r="H75" s="38" t="n">
        <v>901</v>
      </c>
      <c r="I75" s="38" t="n">
        <v>59</v>
      </c>
      <c r="J75" s="38" t="n">
        <v>680</v>
      </c>
      <c r="K75" s="38" t="n">
        <v>1</v>
      </c>
      <c r="L75" s="38" t="n">
        <v>1</v>
      </c>
      <c r="M75" s="38" t="n">
        <v>24</v>
      </c>
      <c r="N75" s="38" t="n">
        <v>110</v>
      </c>
      <c r="O75" s="38" t="n">
        <v>875</v>
      </c>
      <c r="P75" s="38" t="n">
        <v>26</v>
      </c>
    </row>
    <row r="76">
      <c r="A76" s="38" t="inlineStr">
        <is>
          <t>本州西區</t>
        </is>
      </c>
      <c r="B76" s="38" t="inlineStr">
        <is>
          <t>松江</t>
        </is>
      </c>
      <c r="C76" s="38" t="inlineStr">
        <is>
          <t>女</t>
        </is>
      </c>
      <c r="D76" s="38" t="n">
        <v>2</v>
      </c>
      <c r="E76" s="38" t="n">
        <v>89</v>
      </c>
      <c r="F76" s="38" t="inlineStr"/>
      <c r="G76" s="38" t="inlineStr"/>
      <c r="H76" s="38" t="n">
        <v>91</v>
      </c>
      <c r="I76" s="38" t="n">
        <v>7</v>
      </c>
      <c r="J76" s="38" t="n">
        <v>69</v>
      </c>
      <c r="K76" s="38" t="inlineStr"/>
      <c r="L76" s="38" t="inlineStr"/>
      <c r="M76" s="38" t="n">
        <v>1</v>
      </c>
      <c r="N76" s="38" t="n">
        <v>9</v>
      </c>
      <c r="O76" s="38" t="n">
        <v>86</v>
      </c>
      <c r="P76" s="38" t="n">
        <v>5</v>
      </c>
    </row>
    <row r="77">
      <c r="A77" s="38" t="inlineStr">
        <is>
          <t>本州西區</t>
        </is>
      </c>
      <c r="B77" s="38" t="inlineStr">
        <is>
          <t>計</t>
        </is>
      </c>
      <c r="C77" s="38" t="inlineStr">
        <is>
          <t>男</t>
        </is>
      </c>
      <c r="D77" s="38" t="n">
        <v>898</v>
      </c>
      <c r="E77" s="38" t="n">
        <v>15941</v>
      </c>
      <c r="F77" s="38" t="n">
        <v>20</v>
      </c>
      <c r="G77" s="38" t="n">
        <v>1112</v>
      </c>
      <c r="H77" s="38" t="n">
        <v>17971</v>
      </c>
      <c r="I77" s="38" t="n">
        <v>1595</v>
      </c>
      <c r="J77" s="38" t="n">
        <v>13921</v>
      </c>
      <c r="K77" s="38" t="n">
        <v>10</v>
      </c>
      <c r="L77" s="38" t="n">
        <v>13</v>
      </c>
      <c r="M77" s="38" t="n">
        <v>701</v>
      </c>
      <c r="N77" s="38" t="n">
        <v>862</v>
      </c>
      <c r="O77" s="38" t="n">
        <v>17102</v>
      </c>
      <c r="P77" s="38" t="n">
        <v>869</v>
      </c>
    </row>
    <row r="78">
      <c r="A78" s="38" t="inlineStr">
        <is>
          <t>本州西區</t>
        </is>
      </c>
      <c r="B78" s="38" t="inlineStr">
        <is>
          <t>計</t>
        </is>
      </c>
      <c r="C78" s="38" t="inlineStr">
        <is>
          <t>女</t>
        </is>
      </c>
      <c r="D78" s="38" t="n">
        <v>41</v>
      </c>
      <c r="E78" s="38" t="n">
        <v>1321</v>
      </c>
      <c r="F78" s="38" t="inlineStr"/>
      <c r="G78" s="38" t="n">
        <v>42</v>
      </c>
      <c r="H78" s="38" t="n">
        <v>1404</v>
      </c>
      <c r="I78" s="38" t="n">
        <v>161</v>
      </c>
      <c r="J78" s="38" t="n">
        <v>1125</v>
      </c>
      <c r="K78" s="38" t="inlineStr"/>
      <c r="L78" s="38" t="inlineStr"/>
      <c r="M78" s="38" t="n">
        <v>20</v>
      </c>
      <c r="N78" s="38" t="n">
        <v>39</v>
      </c>
      <c r="O78" s="38" t="n">
        <v>1345</v>
      </c>
      <c r="P78" s="38" t="n">
        <v>59</v>
      </c>
    </row>
    <row r="79">
      <c r="A79" s="38" t="inlineStr">
        <is>
          <t>四國區</t>
        </is>
      </c>
      <c r="B79" s="38" t="inlineStr">
        <is>
          <t>德島</t>
        </is>
      </c>
      <c r="C79" s="38" t="inlineStr">
        <is>
          <t>男</t>
        </is>
      </c>
      <c r="D79" s="38" t="n">
        <v>21</v>
      </c>
      <c r="E79" s="38" t="n">
        <v>454</v>
      </c>
      <c r="F79" s="38" t="inlineStr"/>
      <c r="G79" s="38" t="n">
        <v>1</v>
      </c>
      <c r="H79" s="38" t="n">
        <v>476</v>
      </c>
      <c r="I79" s="38" t="n">
        <v>29</v>
      </c>
      <c r="J79" s="38" t="n">
        <v>372</v>
      </c>
      <c r="K79" s="38" t="inlineStr"/>
      <c r="L79" s="38" t="inlineStr"/>
      <c r="M79" s="38" t="n">
        <v>24</v>
      </c>
      <c r="N79" s="38" t="n">
        <v>36</v>
      </c>
      <c r="O79" s="38" t="n">
        <v>461</v>
      </c>
      <c r="P79" s="38" t="n">
        <v>15</v>
      </c>
    </row>
    <row r="80">
      <c r="A80" s="38" t="inlineStr">
        <is>
          <t>四國區</t>
        </is>
      </c>
      <c r="B80" s="38" t="inlineStr">
        <is>
          <t>德島</t>
        </is>
      </c>
      <c r="C80" s="38" t="inlineStr">
        <is>
          <t>女</t>
        </is>
      </c>
      <c r="D80" s="38" t="n">
        <v>2</v>
      </c>
      <c r="E80" s="38" t="n">
        <v>38</v>
      </c>
      <c r="F80" s="38" t="inlineStr"/>
      <c r="G80" s="38" t="inlineStr"/>
      <c r="H80" s="38" t="n">
        <v>40</v>
      </c>
      <c r="I80" s="38" t="n">
        <v>2</v>
      </c>
      <c r="J80" s="38" t="n">
        <v>31</v>
      </c>
      <c r="K80" s="38" t="inlineStr"/>
      <c r="L80" s="38" t="inlineStr"/>
      <c r="M80" s="38" t="n">
        <v>7</v>
      </c>
      <c r="N80" s="38" t="inlineStr"/>
      <c r="O80" s="38" t="n">
        <v>40</v>
      </c>
      <c r="P80" s="38" t="inlineStr"/>
    </row>
    <row r="81">
      <c r="A81" s="38" t="inlineStr">
        <is>
          <t>四國區</t>
        </is>
      </c>
      <c r="B81" s="38" t="inlineStr">
        <is>
          <t>高松</t>
        </is>
      </c>
      <c r="C81" s="38" t="inlineStr">
        <is>
          <t>男</t>
        </is>
      </c>
      <c r="D81" s="38" t="n">
        <v>18</v>
      </c>
      <c r="E81" s="38" t="n">
        <v>702</v>
      </c>
      <c r="F81" s="38" t="inlineStr"/>
      <c r="G81" s="38" t="n">
        <v>5</v>
      </c>
      <c r="H81" s="38" t="n">
        <v>725</v>
      </c>
      <c r="I81" s="38" t="n">
        <v>26</v>
      </c>
      <c r="J81" s="38" t="n">
        <v>638</v>
      </c>
      <c r="K81" s="38" t="inlineStr"/>
      <c r="L81" s="38" t="inlineStr"/>
      <c r="M81" s="38" t="n">
        <v>5</v>
      </c>
      <c r="N81" s="38" t="n">
        <v>38</v>
      </c>
      <c r="O81" s="38" t="n">
        <v>707</v>
      </c>
      <c r="P81" s="38" t="n">
        <v>18</v>
      </c>
    </row>
    <row r="82">
      <c r="A82" s="38" t="inlineStr">
        <is>
          <t>四國區</t>
        </is>
      </c>
      <c r="B82" s="38" t="inlineStr">
        <is>
          <t>高松</t>
        </is>
      </c>
      <c r="C82" s="38" t="inlineStr">
        <is>
          <t>女</t>
        </is>
      </c>
      <c r="D82" s="38" t="n">
        <v>1</v>
      </c>
      <c r="E82" s="38" t="n">
        <v>79</v>
      </c>
      <c r="F82" s="38" t="inlineStr"/>
      <c r="G82" s="38" t="n">
        <v>1</v>
      </c>
      <c r="H82" s="38" t="n">
        <v>81</v>
      </c>
      <c r="I82" s="38" t="n">
        <v>6</v>
      </c>
      <c r="J82" s="38" t="n">
        <v>70</v>
      </c>
      <c r="K82" s="38" t="inlineStr"/>
      <c r="L82" s="38" t="inlineStr"/>
      <c r="M82" s="38" t="inlineStr"/>
      <c r="N82" s="38" t="n">
        <v>2</v>
      </c>
      <c r="O82" s="38" t="n">
        <v>78</v>
      </c>
      <c r="P82" s="38" t="n">
        <v>3</v>
      </c>
    </row>
    <row r="83">
      <c r="A83" s="38" t="inlineStr">
        <is>
          <t>四國區</t>
        </is>
      </c>
      <c r="B83" s="38" t="inlineStr">
        <is>
          <t>松山</t>
        </is>
      </c>
      <c r="C83" s="38" t="inlineStr">
        <is>
          <t>男</t>
        </is>
      </c>
      <c r="D83" s="38" t="n">
        <v>33</v>
      </c>
      <c r="E83" s="38" t="n">
        <v>1266</v>
      </c>
      <c r="F83" s="38" t="inlineStr"/>
      <c r="G83" s="38" t="n">
        <v>4</v>
      </c>
      <c r="H83" s="38" t="n">
        <v>1303</v>
      </c>
      <c r="I83" s="38" t="n">
        <v>83</v>
      </c>
      <c r="J83" s="38" t="n">
        <v>1098</v>
      </c>
      <c r="K83" s="38" t="n">
        <v>1</v>
      </c>
      <c r="L83" s="38" t="n">
        <v>1</v>
      </c>
      <c r="M83" s="38" t="n">
        <v>29</v>
      </c>
      <c r="N83" s="38" t="n">
        <v>49</v>
      </c>
      <c r="O83" s="38" t="n">
        <v>1261</v>
      </c>
      <c r="P83" s="38" t="n">
        <v>42</v>
      </c>
    </row>
    <row r="84">
      <c r="A84" s="38" t="inlineStr">
        <is>
          <t>四國區</t>
        </is>
      </c>
      <c r="B84" s="38" t="inlineStr">
        <is>
          <t>松山</t>
        </is>
      </c>
      <c r="C84" s="38" t="inlineStr">
        <is>
          <t>女</t>
        </is>
      </c>
      <c r="D84" s="38" t="n">
        <v>3</v>
      </c>
      <c r="E84" s="38" t="n">
        <v>99</v>
      </c>
      <c r="F84" s="38" t="inlineStr"/>
      <c r="G84" s="38" t="inlineStr"/>
      <c r="H84" s="38" t="n">
        <v>102</v>
      </c>
      <c r="I84" s="38" t="n">
        <v>10</v>
      </c>
      <c r="J84" s="38" t="n">
        <v>88</v>
      </c>
      <c r="K84" s="38" t="inlineStr"/>
      <c r="L84" s="38" t="n">
        <v>1</v>
      </c>
      <c r="M84" s="38" t="inlineStr"/>
      <c r="N84" s="38" t="n">
        <v>1</v>
      </c>
      <c r="O84" s="38" t="n">
        <v>100</v>
      </c>
      <c r="P84" s="38" t="n">
        <v>2</v>
      </c>
    </row>
    <row r="85">
      <c r="A85" s="38" t="inlineStr">
        <is>
          <t>四國區</t>
        </is>
      </c>
      <c r="B85" s="38" t="inlineStr">
        <is>
          <t>高知</t>
        </is>
      </c>
      <c r="C85" s="38" t="inlineStr">
        <is>
          <t>男</t>
        </is>
      </c>
      <c r="D85" s="38" t="n">
        <v>45</v>
      </c>
      <c r="E85" s="38" t="n">
        <v>952</v>
      </c>
      <c r="F85" s="38" t="n">
        <v>2</v>
      </c>
      <c r="G85" s="38" t="n">
        <v>4</v>
      </c>
      <c r="H85" s="38" t="n">
        <v>1003</v>
      </c>
      <c r="I85" s="38" t="n">
        <v>145</v>
      </c>
      <c r="J85" s="38" t="n">
        <v>687</v>
      </c>
      <c r="K85" s="38" t="inlineStr"/>
      <c r="L85" s="38" t="inlineStr"/>
      <c r="M85" s="38" t="n">
        <v>20</v>
      </c>
      <c r="N85" s="38" t="n">
        <v>120</v>
      </c>
      <c r="O85" s="38" t="n">
        <v>972</v>
      </c>
      <c r="P85" s="38" t="n">
        <v>31</v>
      </c>
    </row>
    <row r="86">
      <c r="A86" s="38" t="inlineStr">
        <is>
          <t>四國區</t>
        </is>
      </c>
      <c r="B86" s="38" t="inlineStr">
        <is>
          <t>高知</t>
        </is>
      </c>
      <c r="C86" s="38" t="inlineStr">
        <is>
          <t>女</t>
        </is>
      </c>
      <c r="D86" s="38" t="n">
        <v>8</v>
      </c>
      <c r="E86" s="38" t="n">
        <v>96</v>
      </c>
      <c r="F86" s="38" t="inlineStr"/>
      <c r="G86" s="38" t="inlineStr"/>
      <c r="H86" s="38" t="n">
        <v>104</v>
      </c>
      <c r="I86" s="38" t="n">
        <v>14</v>
      </c>
      <c r="J86" s="38" t="n">
        <v>76</v>
      </c>
      <c r="K86" s="38" t="inlineStr"/>
      <c r="L86" s="38" t="inlineStr"/>
      <c r="M86" s="38" t="n">
        <v>1</v>
      </c>
      <c r="N86" s="38" t="n">
        <v>4</v>
      </c>
      <c r="O86" s="38" t="n">
        <v>95</v>
      </c>
      <c r="P86" s="38" t="n">
        <v>9</v>
      </c>
    </row>
    <row r="87">
      <c r="A87" s="38" t="inlineStr">
        <is>
          <t>四國區</t>
        </is>
      </c>
      <c r="B87" s="38" t="inlineStr">
        <is>
          <t>計</t>
        </is>
      </c>
      <c r="C87" s="38" t="inlineStr">
        <is>
          <t>男</t>
        </is>
      </c>
      <c r="D87" s="38" t="n">
        <v>117</v>
      </c>
      <c r="E87" s="38" t="n">
        <v>3374</v>
      </c>
      <c r="F87" s="38" t="n">
        <v>2</v>
      </c>
      <c r="G87" s="38" t="n">
        <v>14</v>
      </c>
      <c r="H87" s="38" t="n">
        <v>3507</v>
      </c>
      <c r="I87" s="38" t="n">
        <v>283</v>
      </c>
      <c r="J87" s="38" t="n">
        <v>2795</v>
      </c>
      <c r="K87" s="38" t="n">
        <v>1</v>
      </c>
      <c r="L87" s="38" t="n">
        <v>1</v>
      </c>
      <c r="M87" s="38" t="n">
        <v>78</v>
      </c>
      <c r="N87" s="38" t="n">
        <v>243</v>
      </c>
      <c r="O87" s="38" t="n">
        <v>3401</v>
      </c>
      <c r="P87" s="38" t="n">
        <v>106</v>
      </c>
    </row>
    <row r="88">
      <c r="A88" s="38" t="inlineStr">
        <is>
          <t>四國區</t>
        </is>
      </c>
      <c r="B88" s="38" t="inlineStr">
        <is>
          <t>計</t>
        </is>
      </c>
      <c r="C88" s="38" t="inlineStr">
        <is>
          <t>女</t>
        </is>
      </c>
      <c r="D88" s="38" t="n">
        <v>14</v>
      </c>
      <c r="E88" s="38" t="n">
        <v>312</v>
      </c>
      <c r="F88" s="38" t="inlineStr"/>
      <c r="G88" s="38" t="n">
        <v>1</v>
      </c>
      <c r="H88" s="38" t="n">
        <v>327</v>
      </c>
      <c r="I88" s="38" t="n">
        <v>32</v>
      </c>
      <c r="J88" s="38" t="n">
        <v>265</v>
      </c>
      <c r="K88" s="38" t="inlineStr"/>
      <c r="L88" s="38" t="n">
        <v>1</v>
      </c>
      <c r="M88" s="38" t="n">
        <v>8</v>
      </c>
      <c r="N88" s="38" t="n">
        <v>7</v>
      </c>
      <c r="O88" s="38" t="n">
        <v>313</v>
      </c>
      <c r="P88" s="38" t="n">
        <v>14</v>
      </c>
    </row>
    <row r="89">
      <c r="A89" s="38" t="inlineStr">
        <is>
          <t>九州區</t>
        </is>
      </c>
      <c r="B89" s="38" t="inlineStr">
        <is>
          <t>長崎</t>
        </is>
      </c>
      <c r="C89" s="38" t="inlineStr">
        <is>
          <t>男</t>
        </is>
      </c>
      <c r="D89" s="38" t="n">
        <v>247</v>
      </c>
      <c r="E89" s="38" t="n">
        <v>1304</v>
      </c>
      <c r="F89" s="38" t="n">
        <v>1</v>
      </c>
      <c r="G89" s="38" t="n">
        <v>773</v>
      </c>
      <c r="H89" s="38" t="n">
        <v>2325</v>
      </c>
      <c r="I89" s="38" t="n">
        <v>259</v>
      </c>
      <c r="J89" s="38" t="n">
        <v>1834</v>
      </c>
      <c r="K89" s="38" t="n">
        <v>1</v>
      </c>
      <c r="L89" s="38" t="n">
        <v>1</v>
      </c>
      <c r="M89" s="38" t="n">
        <v>100</v>
      </c>
      <c r="N89" s="38" t="n">
        <v>15</v>
      </c>
      <c r="O89" s="38" t="n">
        <v>2210</v>
      </c>
      <c r="P89" s="38" t="n">
        <v>115</v>
      </c>
    </row>
    <row r="90">
      <c r="A90" s="38" t="inlineStr">
        <is>
          <t>九州區</t>
        </is>
      </c>
      <c r="B90" s="38" t="inlineStr">
        <is>
          <t>長崎</t>
        </is>
      </c>
      <c r="C90" s="38" t="inlineStr">
        <is>
          <t>女</t>
        </is>
      </c>
      <c r="D90" s="38" t="n">
        <v>13</v>
      </c>
      <c r="E90" s="38" t="n">
        <v>102</v>
      </c>
      <c r="F90" s="38" t="inlineStr"/>
      <c r="G90" s="38" t="n">
        <v>18</v>
      </c>
      <c r="H90" s="38" t="n">
        <v>133</v>
      </c>
      <c r="I90" s="38" t="n">
        <v>26</v>
      </c>
      <c r="J90" s="38" t="n">
        <v>101</v>
      </c>
      <c r="K90" s="38" t="inlineStr"/>
      <c r="L90" s="38" t="inlineStr"/>
      <c r="M90" s="38" t="n">
        <v>2</v>
      </c>
      <c r="N90" s="38" t="inlineStr"/>
      <c r="O90" s="38" t="n">
        <v>129</v>
      </c>
      <c r="P90" s="38" t="n">
        <v>4</v>
      </c>
    </row>
    <row r="91">
      <c r="A91" s="38" t="inlineStr">
        <is>
          <t>九州區</t>
        </is>
      </c>
      <c r="B91" s="38" t="inlineStr">
        <is>
          <t>福岡</t>
        </is>
      </c>
      <c r="C91" s="38" t="inlineStr">
        <is>
          <t>男</t>
        </is>
      </c>
      <c r="D91" s="38" t="n">
        <v>70</v>
      </c>
      <c r="E91" s="38" t="n">
        <v>1755</v>
      </c>
      <c r="F91" s="38" t="n">
        <v>3</v>
      </c>
      <c r="G91" s="38" t="n">
        <v>12</v>
      </c>
      <c r="H91" s="38" t="n">
        <v>1840</v>
      </c>
      <c r="I91" s="38" t="n">
        <v>133</v>
      </c>
      <c r="J91" s="38" t="n">
        <v>1317</v>
      </c>
      <c r="K91" s="38" t="n">
        <v>1</v>
      </c>
      <c r="L91" s="38" t="n">
        <v>3</v>
      </c>
      <c r="M91" s="38" t="n">
        <v>60</v>
      </c>
      <c r="N91" s="38" t="n">
        <v>244</v>
      </c>
      <c r="O91" s="38" t="n">
        <v>1758</v>
      </c>
      <c r="P91" s="38" t="n">
        <v>82</v>
      </c>
    </row>
    <row r="92">
      <c r="A92" s="38" t="inlineStr">
        <is>
          <t>九州區</t>
        </is>
      </c>
      <c r="B92" s="38" t="inlineStr">
        <is>
          <t>福岡</t>
        </is>
      </c>
      <c r="C92" s="38" t="inlineStr">
        <is>
          <t>女</t>
        </is>
      </c>
      <c r="D92" s="38" t="inlineStr"/>
      <c r="E92" s="38" t="n">
        <v>106</v>
      </c>
      <c r="F92" s="38" t="inlineStr"/>
      <c r="G92" s="38" t="n">
        <v>1</v>
      </c>
      <c r="H92" s="38" t="n">
        <v>107</v>
      </c>
      <c r="I92" s="38" t="n">
        <v>6</v>
      </c>
      <c r="J92" s="38" t="n">
        <v>88</v>
      </c>
      <c r="K92" s="38" t="inlineStr"/>
      <c r="L92" s="38" t="inlineStr"/>
      <c r="M92" s="38" t="n">
        <v>7</v>
      </c>
      <c r="N92" s="38" t="n">
        <v>4</v>
      </c>
      <c r="O92" s="38" t="n">
        <v>105</v>
      </c>
      <c r="P92" s="38" t="n">
        <v>2</v>
      </c>
    </row>
    <row r="93">
      <c r="A93" s="38" t="inlineStr">
        <is>
          <t>九州區</t>
        </is>
      </c>
      <c r="B93" s="38" t="inlineStr">
        <is>
          <t>大分</t>
        </is>
      </c>
      <c r="C93" s="38" t="inlineStr">
        <is>
          <t>男</t>
        </is>
      </c>
      <c r="D93" s="38" t="n">
        <v>24</v>
      </c>
      <c r="E93" s="38" t="n">
        <v>724</v>
      </c>
      <c r="F93" s="38" t="n">
        <v>3</v>
      </c>
      <c r="G93" s="38" t="n">
        <v>85</v>
      </c>
      <c r="H93" s="38" t="n">
        <v>836</v>
      </c>
      <c r="I93" s="38" t="n">
        <v>34</v>
      </c>
      <c r="J93" s="38" t="n">
        <v>464</v>
      </c>
      <c r="K93" s="38" t="n">
        <v>3</v>
      </c>
      <c r="L93" s="38" t="inlineStr"/>
      <c r="M93" s="38" t="n">
        <v>43</v>
      </c>
      <c r="N93" s="38" t="n">
        <v>278</v>
      </c>
      <c r="O93" s="38" t="n">
        <v>822</v>
      </c>
      <c r="P93" s="38" t="n">
        <v>14</v>
      </c>
    </row>
    <row r="94">
      <c r="A94" s="38" t="inlineStr">
        <is>
          <t>九州區</t>
        </is>
      </c>
      <c r="B94" s="38" t="inlineStr">
        <is>
          <t>大分</t>
        </is>
      </c>
      <c r="C94" s="38" t="inlineStr">
        <is>
          <t>女</t>
        </is>
      </c>
      <c r="D94" s="38" t="n">
        <v>2</v>
      </c>
      <c r="E94" s="38" t="n">
        <v>38</v>
      </c>
      <c r="F94" s="38" t="inlineStr"/>
      <c r="G94" s="38" t="n">
        <v>5</v>
      </c>
      <c r="H94" s="38" t="n">
        <v>45</v>
      </c>
      <c r="I94" s="38" t="n">
        <v>4</v>
      </c>
      <c r="J94" s="38" t="n">
        <v>30</v>
      </c>
      <c r="K94" s="38" t="inlineStr"/>
      <c r="L94" s="38" t="inlineStr"/>
      <c r="M94" s="38" t="n">
        <v>1</v>
      </c>
      <c r="N94" s="38" t="n">
        <v>10</v>
      </c>
      <c r="O94" s="38" t="n">
        <v>45</v>
      </c>
      <c r="P94" s="38" t="inlineStr"/>
    </row>
    <row r="95">
      <c r="A95" s="38" t="inlineStr">
        <is>
          <t>九州區</t>
        </is>
      </c>
      <c r="B95" s="38" t="inlineStr">
        <is>
          <t>佐賀</t>
        </is>
      </c>
      <c r="C95" s="38" t="inlineStr">
        <is>
          <t>男</t>
        </is>
      </c>
      <c r="D95" s="38" t="n">
        <v>43</v>
      </c>
      <c r="E95" s="38" t="n">
        <v>802</v>
      </c>
      <c r="F95" s="38" t="inlineStr"/>
      <c r="G95" s="38" t="n">
        <v>6</v>
      </c>
      <c r="H95" s="38" t="n">
        <v>851</v>
      </c>
      <c r="I95" s="38" t="n">
        <v>72</v>
      </c>
      <c r="J95" s="38" t="n">
        <v>656</v>
      </c>
      <c r="K95" s="38" t="inlineStr"/>
      <c r="L95" s="38" t="n">
        <v>1</v>
      </c>
      <c r="M95" s="38" t="n">
        <v>12</v>
      </c>
      <c r="N95" s="38" t="n">
        <v>89</v>
      </c>
      <c r="O95" s="38" t="n">
        <v>830</v>
      </c>
      <c r="P95" s="38" t="n">
        <v>21</v>
      </c>
    </row>
    <row r="96">
      <c r="A96" s="38" t="inlineStr">
        <is>
          <t>九州區</t>
        </is>
      </c>
      <c r="B96" s="38" t="inlineStr">
        <is>
          <t>佐賀</t>
        </is>
      </c>
      <c r="C96" s="38" t="inlineStr">
        <is>
          <t>女</t>
        </is>
      </c>
      <c r="D96" s="38" t="n">
        <v>2</v>
      </c>
      <c r="E96" s="38" t="n">
        <v>59</v>
      </c>
      <c r="F96" s="38" t="inlineStr"/>
      <c r="G96" s="38" t="inlineStr"/>
      <c r="H96" s="38" t="n">
        <v>61</v>
      </c>
      <c r="I96" s="38" t="n">
        <v>5</v>
      </c>
      <c r="J96" s="38" t="n">
        <v>48</v>
      </c>
      <c r="K96" s="38" t="inlineStr"/>
      <c r="L96" s="38" t="inlineStr"/>
      <c r="M96" s="38" t="inlineStr"/>
      <c r="N96" s="38" t="n">
        <v>5</v>
      </c>
      <c r="O96" s="38" t="n">
        <v>58</v>
      </c>
      <c r="P96" s="38" t="n">
        <v>3</v>
      </c>
    </row>
    <row r="97">
      <c r="A97" s="38" t="inlineStr">
        <is>
          <t>九州區</t>
        </is>
      </c>
      <c r="B97" s="38" t="inlineStr">
        <is>
          <t>熊本</t>
        </is>
      </c>
      <c r="C97" s="38" t="inlineStr">
        <is>
          <t>男</t>
        </is>
      </c>
      <c r="D97" s="38" t="n">
        <v>68</v>
      </c>
      <c r="E97" s="38" t="n">
        <v>1340</v>
      </c>
      <c r="F97" s="38" t="n">
        <v>1</v>
      </c>
      <c r="G97" s="38" t="n">
        <v>10</v>
      </c>
      <c r="H97" s="38" t="n">
        <v>1419</v>
      </c>
      <c r="I97" s="38" t="n">
        <v>165</v>
      </c>
      <c r="J97" s="38" t="n">
        <v>1005</v>
      </c>
      <c r="K97" s="38" t="n">
        <v>1</v>
      </c>
      <c r="L97" s="38" t="inlineStr"/>
      <c r="M97" s="38" t="n">
        <v>42</v>
      </c>
      <c r="N97" s="38" t="n">
        <v>148</v>
      </c>
      <c r="O97" s="38" t="n">
        <v>1361</v>
      </c>
      <c r="P97" s="38" t="n">
        <v>58</v>
      </c>
    </row>
    <row r="98">
      <c r="A98" s="38" t="inlineStr">
        <is>
          <t>九州區</t>
        </is>
      </c>
      <c r="B98" s="38" t="inlineStr">
        <is>
          <t>熊本</t>
        </is>
      </c>
      <c r="C98" s="38" t="inlineStr">
        <is>
          <t>女</t>
        </is>
      </c>
      <c r="D98" s="38" t="n">
        <v>5</v>
      </c>
      <c r="E98" s="38" t="n">
        <v>76</v>
      </c>
      <c r="F98" s="38" t="inlineStr"/>
      <c r="G98" s="38" t="inlineStr"/>
      <c r="H98" s="38" t="n">
        <v>81</v>
      </c>
      <c r="I98" s="38" t="n">
        <v>13</v>
      </c>
      <c r="J98" s="38" t="n">
        <v>57</v>
      </c>
      <c r="K98" s="38" t="inlineStr"/>
      <c r="L98" s="38" t="inlineStr"/>
      <c r="M98" s="38" t="n">
        <v>3</v>
      </c>
      <c r="N98" s="38" t="n">
        <v>5</v>
      </c>
      <c r="O98" s="38" t="n">
        <v>78</v>
      </c>
      <c r="P98" s="38" t="n">
        <v>3</v>
      </c>
    </row>
    <row r="99">
      <c r="A99" s="38" t="inlineStr">
        <is>
          <t>九州區</t>
        </is>
      </c>
      <c r="B99" s="38" t="inlineStr">
        <is>
          <t>宮崎</t>
        </is>
      </c>
      <c r="C99" s="38" t="inlineStr">
        <is>
          <t>男</t>
        </is>
      </c>
      <c r="D99" s="38" t="n">
        <v>33</v>
      </c>
      <c r="E99" s="38" t="n">
        <v>503</v>
      </c>
      <c r="F99" s="38" t="n">
        <v>2</v>
      </c>
      <c r="G99" s="38" t="n">
        <v>3</v>
      </c>
      <c r="H99" s="38" t="n">
        <v>541</v>
      </c>
      <c r="I99" s="38" t="n">
        <v>70</v>
      </c>
      <c r="J99" s="38" t="n">
        <v>339</v>
      </c>
      <c r="K99" s="38" t="n">
        <v>3</v>
      </c>
      <c r="L99" s="38" t="n">
        <v>1</v>
      </c>
      <c r="M99" s="38" t="n">
        <v>34</v>
      </c>
      <c r="N99" s="38" t="n">
        <v>56</v>
      </c>
      <c r="O99" s="38" t="n">
        <v>503</v>
      </c>
      <c r="P99" s="38" t="n">
        <v>38</v>
      </c>
    </row>
    <row r="100">
      <c r="A100" s="38" t="inlineStr">
        <is>
          <t>九州區</t>
        </is>
      </c>
      <c r="B100" s="38" t="inlineStr">
        <is>
          <t>宮崎</t>
        </is>
      </c>
      <c r="C100" s="38" t="inlineStr">
        <is>
          <t>女</t>
        </is>
      </c>
      <c r="D100" s="38" t="n">
        <v>2</v>
      </c>
      <c r="E100" s="38" t="n">
        <v>60</v>
      </c>
      <c r="F100" s="38" t="inlineStr"/>
      <c r="G100" s="38" t="inlineStr"/>
      <c r="H100" s="38" t="n">
        <v>62</v>
      </c>
      <c r="I100" s="38" t="n">
        <v>8</v>
      </c>
      <c r="J100" s="38" t="n">
        <v>46</v>
      </c>
      <c r="K100" s="38" t="inlineStr"/>
      <c r="L100" s="38" t="inlineStr"/>
      <c r="M100" s="38" t="n">
        <v>1</v>
      </c>
      <c r="N100" s="38" t="n">
        <v>1</v>
      </c>
      <c r="O100" s="38" t="n">
        <v>56</v>
      </c>
      <c r="P100" s="38" t="n">
        <v>6</v>
      </c>
    </row>
    <row r="101">
      <c r="A101" s="38" t="inlineStr">
        <is>
          <t>九州區</t>
        </is>
      </c>
      <c r="B101" s="38" t="inlineStr">
        <is>
          <t>鹿兒島</t>
        </is>
      </c>
      <c r="C101" s="38" t="inlineStr">
        <is>
          <t>男</t>
        </is>
      </c>
      <c r="D101" s="38" t="n">
        <v>65</v>
      </c>
      <c r="E101" s="38" t="n">
        <v>925</v>
      </c>
      <c r="F101" s="38" t="n">
        <v>4</v>
      </c>
      <c r="G101" s="38" t="inlineStr"/>
      <c r="H101" s="38" t="n">
        <v>994</v>
      </c>
      <c r="I101" s="38" t="n">
        <v>88</v>
      </c>
      <c r="J101" s="38" t="n">
        <v>653</v>
      </c>
      <c r="K101" s="38" t="inlineStr"/>
      <c r="L101" s="38" t="n">
        <v>2</v>
      </c>
      <c r="M101" s="38" t="n">
        <v>85</v>
      </c>
      <c r="N101" s="38" t="n">
        <v>142</v>
      </c>
      <c r="O101" s="38" t="n">
        <v>970</v>
      </c>
      <c r="P101" s="38" t="n">
        <v>24</v>
      </c>
    </row>
    <row r="102">
      <c r="A102" s="38" t="inlineStr">
        <is>
          <t>九州區</t>
        </is>
      </c>
      <c r="B102" s="38" t="inlineStr">
        <is>
          <t>鹿兒島</t>
        </is>
      </c>
      <c r="C102" s="38" t="inlineStr">
        <is>
          <t>女</t>
        </is>
      </c>
      <c r="D102" s="38" t="inlineStr"/>
      <c r="E102" s="38" t="n">
        <v>71</v>
      </c>
      <c r="F102" s="38" t="n">
        <v>1</v>
      </c>
      <c r="G102" s="38" t="inlineStr"/>
      <c r="H102" s="38" t="n">
        <v>72</v>
      </c>
      <c r="I102" s="38" t="n">
        <v>9</v>
      </c>
      <c r="J102" s="38" t="n">
        <v>54</v>
      </c>
      <c r="K102" s="38" t="inlineStr"/>
      <c r="L102" s="38" t="inlineStr"/>
      <c r="M102" s="38" t="n">
        <v>7</v>
      </c>
      <c r="N102" s="38" t="n">
        <v>1</v>
      </c>
      <c r="O102" s="38" t="n">
        <v>71</v>
      </c>
      <c r="P102" s="38" t="n">
        <v>1</v>
      </c>
    </row>
    <row r="103">
      <c r="A103" s="38" t="inlineStr">
        <is>
          <t>九州區</t>
        </is>
      </c>
      <c r="B103" s="38" t="inlineStr">
        <is>
          <t>計</t>
        </is>
      </c>
      <c r="C103" s="38" t="inlineStr">
        <is>
          <t>男</t>
        </is>
      </c>
      <c r="D103" s="38" t="n">
        <v>550</v>
      </c>
      <c r="E103" s="38" t="n">
        <v>7353</v>
      </c>
      <c r="F103" s="38" t="n">
        <v>14</v>
      </c>
      <c r="G103" s="38" t="n">
        <v>889</v>
      </c>
      <c r="H103" s="38" t="n">
        <v>8806</v>
      </c>
      <c r="I103" s="38" t="n">
        <v>821</v>
      </c>
      <c r="J103" s="38" t="n">
        <v>6268</v>
      </c>
      <c r="K103" s="38" t="n">
        <v>9</v>
      </c>
      <c r="L103" s="38" t="n">
        <v>8</v>
      </c>
      <c r="M103" s="38" t="n">
        <v>376</v>
      </c>
      <c r="N103" s="38" t="n">
        <v>972</v>
      </c>
      <c r="O103" s="38" t="n">
        <v>8454</v>
      </c>
      <c r="P103" s="38" t="n">
        <v>352</v>
      </c>
    </row>
    <row r="104">
      <c r="A104" s="38" t="inlineStr">
        <is>
          <t>九州區</t>
        </is>
      </c>
      <c r="B104" s="38" t="inlineStr">
        <is>
          <t>計</t>
        </is>
      </c>
      <c r="C104" s="38" t="inlineStr">
        <is>
          <t>女</t>
        </is>
      </c>
      <c r="D104" s="38" t="n">
        <v>24</v>
      </c>
      <c r="E104" s="38" t="n">
        <v>512</v>
      </c>
      <c r="F104" s="38" t="n">
        <v>1</v>
      </c>
      <c r="G104" s="38" t="n">
        <v>24</v>
      </c>
      <c r="H104" s="38" t="n">
        <v>561</v>
      </c>
      <c r="I104" s="38" t="n">
        <v>71</v>
      </c>
      <c r="J104" s="38" t="n">
        <v>424</v>
      </c>
      <c r="K104" s="38" t="inlineStr"/>
      <c r="L104" s="38" t="inlineStr"/>
      <c r="M104" s="38" t="n">
        <v>21</v>
      </c>
      <c r="N104" s="38" t="n">
        <v>26</v>
      </c>
      <c r="O104" s="38" t="n">
        <v>542</v>
      </c>
      <c r="P104" s="38" t="n">
        <v>19</v>
      </c>
    </row>
    <row r="105">
      <c r="A105" s="38" t="inlineStr">
        <is>
          <t>沖縄</t>
        </is>
      </c>
      <c r="B105" s="38" t="inlineStr"/>
      <c r="C105" s="38" t="inlineStr">
        <is>
          <t>男</t>
        </is>
      </c>
      <c r="D105" s="38" t="n">
        <v>3</v>
      </c>
      <c r="E105" s="38" t="n">
        <v>351</v>
      </c>
      <c r="F105" s="38" t="inlineStr"/>
      <c r="G105" s="38" t="inlineStr"/>
      <c r="H105" s="38" t="n">
        <v>354</v>
      </c>
      <c r="I105" s="38" t="n">
        <v>15</v>
      </c>
      <c r="J105" s="38" t="n">
        <v>300</v>
      </c>
      <c r="K105" s="38" t="inlineStr"/>
      <c r="L105" s="38" t="inlineStr"/>
      <c r="M105" s="38" t="n">
        <v>2</v>
      </c>
      <c r="N105" s="38" t="n">
        <v>13</v>
      </c>
      <c r="O105" s="38" t="n">
        <v>330</v>
      </c>
      <c r="P105" s="38" t="n">
        <v>24</v>
      </c>
    </row>
    <row r="106">
      <c r="A106" s="38" t="inlineStr">
        <is>
          <t>沖縄</t>
        </is>
      </c>
      <c r="B106" s="38" t="inlineStr"/>
      <c r="C106" s="38" t="inlineStr">
        <is>
          <t>女</t>
        </is>
      </c>
      <c r="D106" s="38" t="inlineStr"/>
      <c r="E106" s="38" t="n">
        <v>15</v>
      </c>
      <c r="F106" s="38" t="inlineStr"/>
      <c r="G106" s="38" t="inlineStr"/>
      <c r="H106" s="38" t="n">
        <v>15</v>
      </c>
      <c r="I106" s="38" t="n">
        <v>4</v>
      </c>
      <c r="J106" s="38" t="n">
        <v>10</v>
      </c>
      <c r="K106" s="38" t="inlineStr"/>
      <c r="L106" s="38" t="inlineStr"/>
      <c r="M106" s="38" t="inlineStr"/>
      <c r="N106" s="38" t="inlineStr"/>
      <c r="O106" s="38" t="n">
        <v>14</v>
      </c>
      <c r="P106" s="38" t="n">
        <v>1</v>
      </c>
    </row>
    <row r="107">
      <c r="A107" s="38" t="inlineStr">
        <is>
          <t>北海道</t>
        </is>
      </c>
      <c r="B107" s="38" t="inlineStr">
        <is>
          <t>函館</t>
        </is>
      </c>
      <c r="C107" s="38" t="inlineStr">
        <is>
          <t>男</t>
        </is>
      </c>
      <c r="D107" s="38" t="n">
        <v>121</v>
      </c>
      <c r="E107" s="38" t="n">
        <v>1155</v>
      </c>
      <c r="F107" s="38" t="inlineStr"/>
      <c r="G107" s="38" t="n">
        <v>192</v>
      </c>
      <c r="H107" s="38" t="n">
        <v>1468</v>
      </c>
      <c r="I107" s="38" t="n">
        <v>157</v>
      </c>
      <c r="J107" s="38" t="n">
        <v>1188</v>
      </c>
      <c r="K107" s="38" t="n">
        <v>3</v>
      </c>
      <c r="L107" s="38" t="inlineStr"/>
      <c r="M107" s="38" t="n">
        <v>41</v>
      </c>
      <c r="N107" s="38" t="n">
        <v>9</v>
      </c>
      <c r="O107" s="38" t="n">
        <v>1398</v>
      </c>
      <c r="P107" s="38" t="n">
        <v>70</v>
      </c>
    </row>
    <row r="108">
      <c r="A108" s="38" t="inlineStr">
        <is>
          <t>北海道</t>
        </is>
      </c>
      <c r="B108" s="38" t="inlineStr">
        <is>
          <t>函館</t>
        </is>
      </c>
      <c r="C108" s="38" t="inlineStr">
        <is>
          <t>女</t>
        </is>
      </c>
      <c r="D108" s="38" t="n">
        <v>4</v>
      </c>
      <c r="E108" s="38" t="n">
        <v>117</v>
      </c>
      <c r="F108" s="38" t="inlineStr"/>
      <c r="G108" s="38" t="n">
        <v>9</v>
      </c>
      <c r="H108" s="38" t="n">
        <v>130</v>
      </c>
      <c r="I108" s="38" t="n">
        <v>48</v>
      </c>
      <c r="J108" s="38" t="n">
        <v>72</v>
      </c>
      <c r="K108" s="38" t="inlineStr"/>
      <c r="L108" s="38" t="inlineStr"/>
      <c r="M108" s="38" t="n">
        <v>1</v>
      </c>
      <c r="N108" s="38" t="n">
        <v>1</v>
      </c>
      <c r="O108" s="38" t="n">
        <v>122</v>
      </c>
      <c r="P108" s="38" t="n">
        <v>8</v>
      </c>
    </row>
    <row r="109">
      <c r="A109" s="38" t="inlineStr">
        <is>
          <t>北海道</t>
        </is>
      </c>
      <c r="B109" s="38" t="inlineStr">
        <is>
          <t>札幌</t>
        </is>
      </c>
      <c r="C109" s="38" t="inlineStr">
        <is>
          <t>男</t>
        </is>
      </c>
      <c r="D109" s="38" t="n">
        <v>134</v>
      </c>
      <c r="E109" s="38" t="n">
        <v>2142</v>
      </c>
      <c r="F109" s="38" t="n">
        <v>2</v>
      </c>
      <c r="G109" s="38" t="inlineStr"/>
      <c r="H109" s="38" t="n">
        <v>2278</v>
      </c>
      <c r="I109" s="38" t="n">
        <v>155</v>
      </c>
      <c r="J109" s="38" t="n">
        <v>1782</v>
      </c>
      <c r="K109" s="38" t="n">
        <v>3</v>
      </c>
      <c r="L109" s="38" t="inlineStr"/>
      <c r="M109" s="38" t="n">
        <v>69</v>
      </c>
      <c r="N109" s="38" t="n">
        <v>164</v>
      </c>
      <c r="O109" s="38" t="n">
        <v>2173</v>
      </c>
      <c r="P109" s="38" t="n">
        <v>105</v>
      </c>
    </row>
    <row r="110">
      <c r="A110" s="38" t="inlineStr">
        <is>
          <t>北海道</t>
        </is>
      </c>
      <c r="B110" s="38" t="inlineStr">
        <is>
          <t>札幌</t>
        </is>
      </c>
      <c r="C110" s="38" t="inlineStr">
        <is>
          <t>女</t>
        </is>
      </c>
      <c r="D110" s="38" t="n">
        <v>1</v>
      </c>
      <c r="E110" s="38" t="n">
        <v>194</v>
      </c>
      <c r="F110" s="38" t="inlineStr"/>
      <c r="G110" s="38" t="inlineStr"/>
      <c r="H110" s="38" t="n">
        <v>195</v>
      </c>
      <c r="I110" s="38" t="n">
        <v>16</v>
      </c>
      <c r="J110" s="38" t="n">
        <v>162</v>
      </c>
      <c r="K110" s="38" t="inlineStr"/>
      <c r="L110" s="38" t="inlineStr"/>
      <c r="M110" s="38" t="n">
        <v>2</v>
      </c>
      <c r="N110" s="38" t="n">
        <v>7</v>
      </c>
      <c r="O110" s="38" t="n">
        <v>187</v>
      </c>
      <c r="P110" s="38" t="n">
        <v>8</v>
      </c>
    </row>
    <row r="111">
      <c r="A111" s="38" t="inlineStr">
        <is>
          <t>北海道</t>
        </is>
      </c>
      <c r="B111" s="38" t="inlineStr">
        <is>
          <t>網走</t>
        </is>
      </c>
      <c r="C111" s="38" t="inlineStr">
        <is>
          <t>男</t>
        </is>
      </c>
      <c r="D111" s="38" t="inlineStr"/>
      <c r="E111" s="38" t="n">
        <v>35</v>
      </c>
      <c r="F111" s="38" t="inlineStr"/>
      <c r="G111" s="38" t="inlineStr"/>
      <c r="H111" s="38" t="n">
        <v>35</v>
      </c>
      <c r="I111" s="38" t="inlineStr"/>
      <c r="J111" s="38" t="n">
        <v>29</v>
      </c>
      <c r="K111" s="38" t="inlineStr"/>
      <c r="L111" s="38" t="inlineStr"/>
      <c r="M111" s="38" t="inlineStr"/>
      <c r="N111" s="38" t="n">
        <v>3</v>
      </c>
      <c r="O111" s="38" t="n">
        <v>32</v>
      </c>
      <c r="P111" s="38" t="n">
        <v>3</v>
      </c>
    </row>
    <row r="112">
      <c r="A112" s="38" t="inlineStr">
        <is>
          <t>北海道</t>
        </is>
      </c>
      <c r="B112" s="38" t="inlineStr">
        <is>
          <t>十勝</t>
        </is>
      </c>
      <c r="C112" s="38" t="inlineStr">
        <is>
          <t>男</t>
        </is>
      </c>
      <c r="D112" s="38" t="inlineStr"/>
      <c r="E112" s="38" t="n">
        <v>148</v>
      </c>
      <c r="F112" s="38" t="inlineStr"/>
      <c r="G112" s="38" t="inlineStr"/>
      <c r="H112" s="38" t="n">
        <v>148</v>
      </c>
      <c r="I112" s="38" t="n">
        <v>6</v>
      </c>
      <c r="J112" s="38" t="n">
        <v>112</v>
      </c>
      <c r="K112" s="38" t="inlineStr"/>
      <c r="L112" s="38" t="inlineStr"/>
      <c r="M112" s="38" t="n">
        <v>4</v>
      </c>
      <c r="N112" s="38" t="n">
        <v>15</v>
      </c>
      <c r="O112" s="38" t="n">
        <v>137</v>
      </c>
      <c r="P112" s="38" t="n">
        <v>11</v>
      </c>
    </row>
    <row r="113">
      <c r="A113" s="38" t="inlineStr">
        <is>
          <t>北海道</t>
        </is>
      </c>
      <c r="B113" s="38" t="inlineStr">
        <is>
          <t>十勝</t>
        </is>
      </c>
      <c r="C113" s="38" t="inlineStr">
        <is>
          <t>女</t>
        </is>
      </c>
      <c r="D113" s="38" t="inlineStr"/>
      <c r="E113" s="38" t="n">
        <v>5</v>
      </c>
      <c r="F113" s="38" t="inlineStr"/>
      <c r="G113" s="38" t="inlineStr"/>
      <c r="H113" s="38" t="n">
        <v>5</v>
      </c>
      <c r="I113" s="38" t="n">
        <v>2</v>
      </c>
      <c r="J113" s="38" t="n">
        <v>3</v>
      </c>
      <c r="K113" s="38" t="inlineStr"/>
      <c r="L113" s="38" t="inlineStr"/>
      <c r="M113" s="38" t="inlineStr"/>
      <c r="N113" s="38" t="inlineStr"/>
      <c r="O113" s="38" t="n">
        <v>5</v>
      </c>
      <c r="P113" s="38" t="inlineStr"/>
    </row>
    <row r="114">
      <c r="A114" s="38" t="inlineStr">
        <is>
          <t>北海道</t>
        </is>
      </c>
      <c r="B114" s="38" t="inlineStr">
        <is>
          <t>計</t>
        </is>
      </c>
      <c r="C114" s="38" t="inlineStr">
        <is>
          <t>男</t>
        </is>
      </c>
      <c r="D114" s="38" t="n">
        <v>255</v>
      </c>
      <c r="E114" s="38" t="n">
        <v>3480</v>
      </c>
      <c r="F114" s="38" t="n">
        <v>2</v>
      </c>
      <c r="G114" s="38" t="n">
        <v>192</v>
      </c>
      <c r="H114" s="38" t="n">
        <v>3929</v>
      </c>
      <c r="I114" s="38" t="n">
        <v>318</v>
      </c>
      <c r="J114" s="38" t="n">
        <v>3111</v>
      </c>
      <c r="K114" s="38" t="n">
        <v>6</v>
      </c>
      <c r="L114" s="38" t="inlineStr"/>
      <c r="M114" s="38" t="n">
        <v>114</v>
      </c>
      <c r="N114" s="38" t="n">
        <v>191</v>
      </c>
      <c r="O114" s="38" t="n">
        <v>3740</v>
      </c>
      <c r="P114" s="38" t="n">
        <v>189</v>
      </c>
    </row>
    <row r="115">
      <c r="A115" s="38" t="inlineStr">
        <is>
          <t>北海道</t>
        </is>
      </c>
      <c r="B115" s="38" t="inlineStr">
        <is>
          <t>計</t>
        </is>
      </c>
      <c r="C115" s="38" t="inlineStr">
        <is>
          <t>女</t>
        </is>
      </c>
      <c r="D115" s="38" t="n">
        <v>5</v>
      </c>
      <c r="E115" s="38" t="n">
        <v>316</v>
      </c>
      <c r="F115" s="38" t="inlineStr"/>
      <c r="G115" s="38" t="n">
        <v>9</v>
      </c>
      <c r="H115" s="38" t="n">
        <v>330</v>
      </c>
      <c r="I115" s="38" t="n">
        <v>66</v>
      </c>
      <c r="J115" s="38" t="n">
        <v>237</v>
      </c>
      <c r="K115" s="38" t="inlineStr"/>
      <c r="L115" s="38" t="inlineStr"/>
      <c r="M115" s="38" t="n">
        <v>3</v>
      </c>
      <c r="N115" s="38" t="n">
        <v>8</v>
      </c>
      <c r="O115" s="38" t="n">
        <v>314</v>
      </c>
      <c r="P115" s="38" t="n">
        <v>16</v>
      </c>
    </row>
    <row r="116">
      <c r="A116" s="38" t="inlineStr">
        <is>
          <t>總計</t>
        </is>
      </c>
      <c r="B116" s="38" t="inlineStr"/>
      <c r="C116" s="38" t="inlineStr">
        <is>
          <t>男</t>
        </is>
      </c>
      <c r="D116" s="38" t="n">
        <v>3529</v>
      </c>
      <c r="E116" s="38" t="n">
        <v>63469</v>
      </c>
      <c r="F116" s="38" t="n">
        <v>92</v>
      </c>
      <c r="G116" s="38" t="n">
        <v>3589</v>
      </c>
      <c r="H116" s="38" t="n">
        <v>70679</v>
      </c>
      <c r="I116" s="38" t="n">
        <v>5842</v>
      </c>
      <c r="J116" s="38" t="n">
        <v>54130</v>
      </c>
      <c r="K116" s="38" t="n">
        <v>39</v>
      </c>
      <c r="L116" s="38" t="n">
        <v>36</v>
      </c>
      <c r="M116" s="38" t="n">
        <v>3031</v>
      </c>
      <c r="N116" s="38" t="n">
        <v>3833</v>
      </c>
      <c r="O116" s="38" t="n">
        <v>66911</v>
      </c>
      <c r="P116" s="38" t="n">
        <v>3768</v>
      </c>
    </row>
    <row r="117">
      <c r="A117" s="38" t="inlineStr">
        <is>
          <t>總計</t>
        </is>
      </c>
      <c r="B117" s="38" t="inlineStr"/>
      <c r="C117" s="38" t="inlineStr">
        <is>
          <t>女</t>
        </is>
      </c>
      <c r="D117" s="38" t="n">
        <v>173</v>
      </c>
      <c r="E117" s="38" t="n">
        <v>4482</v>
      </c>
      <c r="F117" s="38" t="n">
        <v>3</v>
      </c>
      <c r="G117" s="38" t="n">
        <v>125</v>
      </c>
      <c r="H117" s="38" t="n">
        <v>4783</v>
      </c>
      <c r="I117" s="38" t="n">
        <v>588</v>
      </c>
      <c r="J117" s="38" t="n">
        <v>3723</v>
      </c>
      <c r="K117" s="38" t="n">
        <v>1</v>
      </c>
      <c r="L117" s="38" t="n">
        <v>2</v>
      </c>
      <c r="M117" s="38" t="n">
        <v>121</v>
      </c>
      <c r="N117" s="38" t="n">
        <v>134</v>
      </c>
      <c r="O117" s="38" t="n">
        <v>4569</v>
      </c>
      <c r="P117" s="38" t="n">
        <v>214</v>
      </c>
    </row>
    <row r="118">
      <c r="A118" s="38" t="inlineStr">
        <is>
          <t>總計</t>
        </is>
      </c>
      <c r="B118" s="38" t="inlineStr"/>
      <c r="C118" s="38" t="inlineStr">
        <is>
          <t>合計</t>
        </is>
      </c>
      <c r="D118" s="38" t="n">
        <v>3702</v>
      </c>
      <c r="E118" s="38" t="n">
        <v>67951</v>
      </c>
      <c r="F118" s="38" t="n">
        <v>95</v>
      </c>
      <c r="G118" s="38" t="n">
        <v>3714</v>
      </c>
      <c r="H118" s="38" t="n">
        <v>75462</v>
      </c>
      <c r="I118" s="38" t="n">
        <v>6430</v>
      </c>
      <c r="J118" s="38" t="n">
        <v>57853</v>
      </c>
      <c r="K118" s="38" t="n">
        <v>40</v>
      </c>
      <c r="L118" s="38" t="n">
        <v>38</v>
      </c>
      <c r="M118" s="38" t="n">
        <v>3152</v>
      </c>
      <c r="N118" s="38" t="n">
        <v>3967</v>
      </c>
      <c r="O118" s="38" t="n">
        <v>71480</v>
      </c>
      <c r="P118" s="38" t="n">
        <v>3982</v>
      </c>
    </row>
    <row r="119">
      <c r="A119" s="38" t="inlineStr">
        <is>
          <t>明治37年</t>
        </is>
      </c>
      <c r="B119" s="38" t="inlineStr"/>
      <c r="C119" s="38" t="inlineStr"/>
      <c r="D119" s="38" t="n">
        <v>7522</v>
      </c>
      <c r="E119" s="38" t="n">
        <v>90558</v>
      </c>
      <c r="F119" s="38" t="n">
        <v>122</v>
      </c>
      <c r="G119" s="38" t="n">
        <v>6623</v>
      </c>
      <c r="H119" s="38" t="n">
        <v>104825</v>
      </c>
      <c r="I119" s="38" t="n">
        <v>7997</v>
      </c>
      <c r="J119" s="38" t="n">
        <v>82057</v>
      </c>
      <c r="K119" s="38" t="n">
        <v>32</v>
      </c>
      <c r="L119" s="38" t="n">
        <v>57</v>
      </c>
      <c r="M119" s="38" t="n">
        <v>3491</v>
      </c>
      <c r="N119" s="38" t="n">
        <v>7489</v>
      </c>
      <c r="O119" s="38" t="n">
        <v>101123</v>
      </c>
      <c r="P119" s="38" t="n">
        <v>3702</v>
      </c>
    </row>
    <row r="120">
      <c r="A120" s="38" t="inlineStr">
        <is>
          <t>明治36年</t>
        </is>
      </c>
      <c r="B120" s="38" t="inlineStr"/>
      <c r="C120" s="38" t="inlineStr"/>
      <c r="D120" s="38" t="n">
        <v>7227</v>
      </c>
      <c r="E120" s="38" t="n">
        <v>112746</v>
      </c>
      <c r="F120" s="38" t="n">
        <v>231</v>
      </c>
      <c r="G120" s="38" t="n">
        <v>8875</v>
      </c>
      <c r="H120" s="38" t="n">
        <v>129079</v>
      </c>
      <c r="I120" s="38" t="n">
        <v>10348</v>
      </c>
      <c r="J120" s="38" t="n">
        <v>97084</v>
      </c>
      <c r="K120" s="38" t="n">
        <v>34</v>
      </c>
      <c r="L120" s="38" t="n">
        <v>57</v>
      </c>
      <c r="M120" s="38" t="n">
        <v>4979</v>
      </c>
      <c r="N120" s="38" t="n">
        <v>9055</v>
      </c>
      <c r="O120" s="38" t="n">
        <v>121555</v>
      </c>
      <c r="P120" s="38" t="n">
        <v>7522</v>
      </c>
    </row>
    <row r="121">
      <c r="A121" s="38" t="inlineStr">
        <is>
          <t>明治35年</t>
        </is>
      </c>
      <c r="B121" s="38" t="inlineStr"/>
      <c r="C121" s="38" t="inlineStr"/>
      <c r="D121" s="38" t="n">
        <v>8058</v>
      </c>
      <c r="E121" s="38" t="n">
        <v>125786</v>
      </c>
      <c r="F121" s="38" t="n">
        <v>350</v>
      </c>
      <c r="G121" s="38" t="n">
        <v>6642</v>
      </c>
      <c r="H121" s="38" t="n">
        <v>140836</v>
      </c>
      <c r="I121" s="38" t="n">
        <v>12172</v>
      </c>
      <c r="J121" s="38" t="n">
        <v>108571</v>
      </c>
      <c r="K121" s="38" t="n">
        <v>45</v>
      </c>
      <c r="L121" s="38" t="n">
        <v>70</v>
      </c>
      <c r="M121" s="38" t="n">
        <v>5849</v>
      </c>
      <c r="N121" s="38" t="n">
        <v>6902</v>
      </c>
      <c r="O121" s="38" t="n">
        <v>133609</v>
      </c>
      <c r="P121" s="38" t="n">
        <v>7227</v>
      </c>
    </row>
    <row r="122">
      <c r="A122" s="38" t="inlineStr">
        <is>
          <t>明治34年</t>
        </is>
      </c>
      <c r="B122" s="38" t="inlineStr"/>
      <c r="C122" s="38" t="inlineStr"/>
      <c r="D122" s="38" t="n">
        <v>7275</v>
      </c>
      <c r="E122" s="38" t="n">
        <v>130469</v>
      </c>
      <c r="F122" s="38" t="n">
        <v>377</v>
      </c>
      <c r="G122" s="38" t="n">
        <v>5787</v>
      </c>
      <c r="H122" s="38" t="n">
        <v>143908</v>
      </c>
      <c r="I122" s="38" t="n">
        <v>12153</v>
      </c>
      <c r="J122" s="38" t="n">
        <v>111993</v>
      </c>
      <c r="K122" s="38" t="n">
        <v>31</v>
      </c>
      <c r="L122" s="38" t="n">
        <v>73</v>
      </c>
      <c r="M122" s="38" t="n">
        <v>5377</v>
      </c>
      <c r="N122" s="38" t="n">
        <v>6223</v>
      </c>
      <c r="O122" s="38" t="n">
        <v>135850</v>
      </c>
      <c r="P122" s="38" t="n">
        <v>8058</v>
      </c>
    </row>
    <row r="123">
      <c r="A123" s="38" t="inlineStr">
        <is>
          <t>明治33年</t>
        </is>
      </c>
      <c r="B123" s="38" t="inlineStr"/>
      <c r="C123" s="38" t="inlineStr"/>
      <c r="D123" s="38" t="n">
        <v>6287</v>
      </c>
      <c r="E123" s="38" t="n">
        <v>131416</v>
      </c>
      <c r="F123" s="38" t="n">
        <v>348</v>
      </c>
      <c r="G123" s="38" t="n">
        <v>6176</v>
      </c>
      <c r="H123" s="38" t="n">
        <v>144227</v>
      </c>
      <c r="I123" s="38" t="n">
        <v>13227</v>
      </c>
      <c r="J123" s="38" t="n">
        <v>112486</v>
      </c>
      <c r="K123" s="38" t="n">
        <v>30</v>
      </c>
      <c r="L123" s="38" t="n">
        <v>65</v>
      </c>
      <c r="M123" s="38" t="n">
        <v>4513</v>
      </c>
      <c r="N123" s="38" t="n">
        <v>6631</v>
      </c>
      <c r="O123" s="38" t="n">
        <v>136952</v>
      </c>
      <c r="P123" s="38" t="n">
        <v>7275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B15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6.09765625" bestFit="1" customWidth="1" min="1" max="1"/>
    <col width="36.5" bestFit="1" customWidth="1" min="2" max="2"/>
  </cols>
  <sheetData>
    <row r="1">
      <c r="A1" s="39" t="inlineStr">
        <is>
          <t>data_start_row</t>
        </is>
      </c>
      <c r="B1" s="39" t="n">
        <v>3</v>
      </c>
    </row>
    <row r="2">
      <c r="A2" s="39" t="inlineStr">
        <is>
          <t>updated_date</t>
        </is>
      </c>
      <c r="B2" s="40" t="n">
        <v>45001</v>
      </c>
    </row>
    <row r="3">
      <c r="A3" s="39" t="inlineStr">
        <is>
          <t>updated_by</t>
        </is>
      </c>
      <c r="B3" s="39" t="inlineStr"/>
    </row>
    <row r="4">
      <c r="A4" s="39" t="inlineStr">
        <is>
          <t>source</t>
        </is>
      </c>
      <c r="B4" s="39" t="inlineStr">
        <is>
          <t>日本帝国第二十六統計年鑑</t>
        </is>
      </c>
    </row>
    <row r="5">
      <c r="A5" s="39" t="inlineStr">
        <is>
          <t>year</t>
        </is>
      </c>
      <c r="B5" s="39" t="n">
        <v>1907</v>
      </c>
    </row>
    <row r="6">
      <c r="A6" s="39" t="inlineStr">
        <is>
          <t>tab_no</t>
        </is>
      </c>
      <c r="B6" s="39" t="n">
        <v>126</v>
      </c>
    </row>
    <row r="7">
      <c r="A7" s="39" t="inlineStr">
        <is>
          <t>tab_title</t>
        </is>
      </c>
      <c r="B7" s="39" t="inlineStr">
        <is>
          <t>刑事被告人出入</t>
        </is>
      </c>
    </row>
    <row r="8">
      <c r="A8" s="39" t="inlineStr">
        <is>
          <t>tab_year</t>
        </is>
      </c>
      <c r="B8" s="39" t="inlineStr">
        <is>
          <t>1905年</t>
        </is>
      </c>
    </row>
    <row r="9">
      <c r="A9" s="39" t="inlineStr">
        <is>
          <t>tab_yearjp</t>
        </is>
      </c>
      <c r="B9" s="41" t="inlineStr">
        <is>
          <t>明治38年</t>
        </is>
      </c>
    </row>
    <row r="10" ht="27" customHeight="1">
      <c r="A10" s="39" t="inlineStr">
        <is>
          <t>remark_tab</t>
        </is>
      </c>
      <c r="B10" s="39" t="inlineStr">
        <is>
          <t>再入トハ逃走者ノ復歸、責付及保釋ノ取消ニ依テ復歸セシ者ナリ</t>
        </is>
      </c>
    </row>
    <row r="11">
      <c r="A11" s="39" t="inlineStr">
        <is>
          <t>remark_editor</t>
        </is>
      </c>
      <c r="B11" s="39" t="inlineStr">
        <is>
          <t>原本とのサムチェックが合わない。</t>
        </is>
      </c>
    </row>
    <row r="12">
      <c r="A12" s="39" t="inlineStr">
        <is>
          <t>changelog</t>
        </is>
      </c>
      <c r="B12" s="39" t="inlineStr"/>
    </row>
    <row r="13">
      <c r="A13" s="39" t="n"/>
      <c r="B13" s="39" t="n"/>
    </row>
    <row r="14">
      <c r="A14" s="39" t="n"/>
      <c r="B14" s="39" t="n"/>
    </row>
    <row r="15">
      <c r="A15" s="39" t="n"/>
      <c r="B15" s="39" t="n"/>
    </row>
  </sheetData>
  <pageMargins left="0.7" right="0.7" top="0.75" bottom="0.75" header="0.3" footer="0.3"/>
  <pageSetup orientation="portrait" paperSize="9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2023-04-18T08:09:53Z</dcterms:modified>
  <cp:lastModifiedBy>fujiya</cp:lastModifiedBy>
</cp:coreProperties>
</file>