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3600" yWindow="3810" windowWidth="21600" windowHeight="11280" tabRatio="248" firstSheet="0" activeTab="2" autoFilterDateGrouping="1"/>
  </bookViews>
  <sheets>
    <sheet name="Data" sheetId="1" state="visible" r:id="rId1"/>
    <sheet name="MachineReady" sheetId="2" state="visible" r:id="rId2"/>
    <sheet name="Metadata" sheetId="3" state="visible" r:id="rId3"/>
  </sheets>
  <definedNames/>
  <calcPr calcId="162913" fullCalcOnLoad="1"/>
</workbook>
</file>

<file path=xl/styles.xml><?xml version="1.0" encoding="utf-8"?>
<styleSheet xmlns="http://schemas.openxmlformats.org/spreadsheetml/2006/main">
  <numFmts count="4">
    <numFmt numFmtId="164" formatCode="[Red][&gt;0]General;[Red][&lt;0]\-General;[Black]General"/>
    <numFmt numFmtId="165" formatCode="[Red][&gt;0]General;[Red][&lt;0]-General;[Black]General;[Red]@"/>
    <numFmt numFmtId="166" formatCode="[Red]@"/>
    <numFmt numFmtId="167" formatCode="[Red][&gt;0]#,##0;[Red][&lt;0]-#,##0;[Black]#,##0;[Red]@"/>
  </numFmts>
  <fonts count="11">
    <font>
      <name val="源ノ角ゴシック Code JP R"/>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ＭＳ ゴシック"/>
      <charset val="128"/>
      <family val="3"/>
      <color theme="1"/>
      <sz val="11"/>
    </font>
    <font>
      <name val="ＭＳ ゴシック"/>
      <charset val="128"/>
      <family val="3"/>
      <sz val="11"/>
    </font>
    <font>
      <name val="ＭＳ Ｐゴシック"/>
      <charset val="128"/>
      <family val="3"/>
      <sz val="11"/>
    </font>
    <font>
      <name val="源ノ角ゴシック Code JP R"/>
      <charset val="128"/>
      <family val="2"/>
      <b val="1"/>
      <color theme="3"/>
      <sz val="11"/>
      <scheme val="minor"/>
    </font>
    <font>
      <name val="Microsoft JhengHei"/>
      <charset val="136"/>
      <family val="3"/>
      <sz val="11"/>
    </font>
    <font>
      <name val="ＭＳ Ｐゴシック"/>
      <charset val="128"/>
      <family val="3"/>
      <color theme="1"/>
      <sz val="11"/>
    </font>
    <font>
      <name val="メイリオ"/>
    </font>
  </fonts>
  <fills count="5">
    <fill>
      <patternFill/>
    </fill>
    <fill>
      <patternFill patternType="gray125"/>
    </fill>
    <fill>
      <patternFill patternType="solid">
        <fgColor theme="8" tint="0.7999816888943144"/>
        <bgColor indexed="64"/>
      </patternFill>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2">
    <xf numFmtId="0" fontId="1" fillId="0" borderId="0"/>
    <xf numFmtId="38" fontId="1" fillId="0" borderId="0" applyAlignment="1">
      <alignment vertical="center"/>
    </xf>
  </cellStyleXfs>
  <cellXfs count="53">
    <xf numFmtId="0" fontId="0" fillId="0" borderId="0" pivotButton="0" quotePrefix="0" xfId="0"/>
    <xf numFmtId="0" fontId="4" fillId="0" borderId="0" applyAlignment="1" pivotButton="0" quotePrefix="0" xfId="0">
      <alignment horizontal="right" wrapText="1"/>
    </xf>
    <xf numFmtId="0" fontId="4" fillId="0" borderId="0" applyAlignment="1" pivotButton="0" quotePrefix="0" xfId="0">
      <alignment horizontal="right"/>
    </xf>
    <xf numFmtId="0" fontId="4" fillId="0" borderId="0" applyAlignment="1" pivotButton="0" quotePrefix="0" xfId="0">
      <alignment horizontal="right"/>
    </xf>
    <xf numFmtId="0" fontId="5" fillId="0" borderId="0" applyAlignment="1" pivotButton="0" quotePrefix="0" xfId="0">
      <alignment vertical="center"/>
    </xf>
    <xf numFmtId="0" fontId="4" fillId="0" borderId="0" pivotButton="0" quotePrefix="0" xfId="0"/>
    <xf numFmtId="0" fontId="5" fillId="0" borderId="0" pivotButton="0" quotePrefix="0" xfId="0"/>
    <xf numFmtId="0" fontId="5" fillId="0" borderId="0" applyAlignment="1" pivotButton="0" quotePrefix="0" xfId="0">
      <alignment horizontal="left" wrapText="1"/>
    </xf>
    <xf numFmtId="0" fontId="4" fillId="0" borderId="0" applyAlignment="1" pivotButton="0" quotePrefix="0" xfId="0">
      <alignment horizontal="left"/>
    </xf>
    <xf numFmtId="38" fontId="4" fillId="0" borderId="0" applyAlignment="1" pivotButton="0" quotePrefix="0" xfId="1">
      <alignment horizontal="right"/>
    </xf>
    <xf numFmtId="0" fontId="6" fillId="0" borderId="0" applyAlignment="1" pivotButton="0" quotePrefix="0" xfId="0">
      <alignment horizontal="left" vertical="center"/>
    </xf>
    <xf numFmtId="14" fontId="6" fillId="0" borderId="0" applyAlignment="1" pivotButton="0" quotePrefix="0" xfId="0">
      <alignment horizontal="left" vertical="center"/>
    </xf>
    <xf numFmtId="0" fontId="6" fillId="0" borderId="0" applyAlignment="1" pivotButton="0" quotePrefix="0" xfId="0">
      <alignment horizontal="left"/>
    </xf>
    <xf numFmtId="38" fontId="6" fillId="0" borderId="0" applyAlignment="1" pivotButton="0" quotePrefix="0" xfId="1">
      <alignment horizontal="left" vertical="top" wrapText="1"/>
    </xf>
    <xf numFmtId="0" fontId="6" fillId="0" borderId="0" applyAlignment="1" pivotButton="0" quotePrefix="0" xfId="0">
      <alignment horizontal="left" vertical="top" wrapText="1"/>
    </xf>
    <xf numFmtId="0" fontId="6" fillId="0" borderId="0" applyAlignment="1" pivotButton="0" quotePrefix="0" xfId="0">
      <alignment horizontal="left" wrapText="1"/>
    </xf>
    <xf numFmtId="0" fontId="4" fillId="0" borderId="0" applyAlignment="1" pivotButton="0" quotePrefix="0" xfId="0">
      <alignment horizontal="left" vertical="top" wrapText="1"/>
    </xf>
    <xf numFmtId="164" fontId="4" fillId="3" borderId="0" applyAlignment="1" pivotButton="0" quotePrefix="0" xfId="0">
      <alignment horizontal="right"/>
    </xf>
    <xf numFmtId="164" fontId="4" fillId="2" borderId="0" applyAlignment="1" pivotButton="0" quotePrefix="0" xfId="0">
      <alignment horizontal="left" vertical="top"/>
    </xf>
    <xf numFmtId="38" fontId="6" fillId="0" borderId="0" applyAlignment="1" pivotButton="0" quotePrefix="0" xfId="1">
      <alignment horizontal="left" vertical="top"/>
    </xf>
    <xf numFmtId="38" fontId="6" fillId="0" borderId="0" applyAlignment="1" pivotButton="0" quotePrefix="0" xfId="1">
      <alignment horizontal="left" vertical="top" wrapText="1"/>
    </xf>
    <xf numFmtId="0" fontId="0" fillId="0" borderId="0" applyAlignment="1" pivotButton="0" quotePrefix="0" xfId="0">
      <alignment vertical="center"/>
    </xf>
    <xf numFmtId="164" fontId="6" fillId="3" borderId="0" applyAlignment="1" pivotButton="0" quotePrefix="0" xfId="1">
      <alignment horizontal="right" vertical="top" wrapText="1"/>
    </xf>
    <xf numFmtId="0" fontId="4" fillId="0" borderId="0" applyAlignment="1" pivotButton="0" quotePrefix="0" xfId="0">
      <alignment horizontal="left"/>
    </xf>
    <xf numFmtId="38" fontId="6" fillId="0" borderId="0" pivotButton="0" quotePrefix="0" xfId="1"/>
    <xf numFmtId="38" fontId="9" fillId="0" borderId="0" pivotButton="0" quotePrefix="0" xfId="1"/>
    <xf numFmtId="38" fontId="9" fillId="0" borderId="0" applyAlignment="1" pivotButton="0" quotePrefix="0" xfId="1">
      <alignment horizontal="right"/>
    </xf>
    <xf numFmtId="38" fontId="9" fillId="0" borderId="0" pivotButton="0" quotePrefix="0" xfId="1"/>
    <xf numFmtId="38" fontId="9" fillId="0" borderId="0" applyAlignment="1" pivotButton="0" quotePrefix="0" xfId="1">
      <alignment horizontal="right" wrapText="1"/>
    </xf>
    <xf numFmtId="164" fontId="4" fillId="3" borderId="0" applyAlignment="1" pivotButton="0" quotePrefix="0" xfId="0">
      <alignment horizontal="left" vertical="top" wrapText="1"/>
    </xf>
    <xf numFmtId="164" fontId="0" fillId="3" borderId="0" applyAlignment="1" pivotButton="0" quotePrefix="0" xfId="0">
      <alignment vertical="center"/>
    </xf>
    <xf numFmtId="164" fontId="4" fillId="2" borderId="0" applyAlignment="1" pivotButton="0" quotePrefix="0" xfId="0">
      <alignment horizontal="left" vertical="center"/>
    </xf>
    <xf numFmtId="164" fontId="4" fillId="3" borderId="0" applyAlignment="1" pivotButton="0" quotePrefix="0" xfId="0">
      <alignment horizontal="left" vertical="center"/>
    </xf>
    <xf numFmtId="164" fontId="9" fillId="3" borderId="0" applyAlignment="1" pivotButton="0" quotePrefix="0" xfId="1">
      <alignment horizontal="right"/>
    </xf>
    <xf numFmtId="38" fontId="9" fillId="0" borderId="0" applyAlignment="1" pivotButton="0" quotePrefix="0" xfId="1">
      <alignment horizontal="right"/>
    </xf>
    <xf numFmtId="38" fontId="9" fillId="0" borderId="0" applyAlignment="1" pivotButton="0" quotePrefix="0" xfId="1">
      <alignment horizontal="right" wrapText="1"/>
    </xf>
    <xf numFmtId="38" fontId="6" fillId="0" borderId="0" pivotButton="0" quotePrefix="0" xfId="1"/>
    <xf numFmtId="164" fontId="4" fillId="3" borderId="0" applyAlignment="1" pivotButton="0" quotePrefix="0" xfId="0">
      <alignment horizontal="right"/>
    </xf>
    <xf numFmtId="0" fontId="10" fillId="0" borderId="1" applyAlignment="1" pivotButton="0" quotePrefix="0" xfId="0">
      <alignment horizontal="general" vertical="center"/>
    </xf>
    <xf numFmtId="165" fontId="10" fillId="4" borderId="1" applyAlignment="1" pivotButton="0" quotePrefix="0" xfId="0">
      <alignment horizontal="general" vertical="center"/>
    </xf>
    <xf numFmtId="38" fontId="10" fillId="0" borderId="1" applyAlignment="1" pivotButton="0" quotePrefix="0" xfId="1">
      <alignment horizontal="general" vertical="center"/>
    </xf>
    <xf numFmtId="166" fontId="10" fillId="4" borderId="1" applyAlignment="1" pivotButton="0" quotePrefix="0" xfId="0">
      <alignment horizontal="general" vertical="center"/>
    </xf>
    <xf numFmtId="167" fontId="10" fillId="4" borderId="1" applyAlignment="1" pivotButton="0" quotePrefix="0" xfId="1">
      <alignment horizontal="general" vertical="center"/>
    </xf>
    <xf numFmtId="166" fontId="10" fillId="4" borderId="1" applyAlignment="1" pivotButton="0" quotePrefix="0" xfId="1">
      <alignment horizontal="general" vertical="center"/>
    </xf>
    <xf numFmtId="167" fontId="10" fillId="4" borderId="1" applyAlignment="1" pivotButton="0" quotePrefix="0" xfId="0">
      <alignment horizontal="general" vertical="center"/>
    </xf>
    <xf numFmtId="166" fontId="10" fillId="4" borderId="1" applyAlignment="1" pivotButton="0" quotePrefix="0" xfId="0">
      <alignment horizontal="general" vertical="center"/>
    </xf>
    <xf numFmtId="167" fontId="10" fillId="4" borderId="1" applyAlignment="1" pivotButton="0" quotePrefix="0" xfId="1">
      <alignment horizontal="general" vertical="center"/>
    </xf>
    <xf numFmtId="166" fontId="10" fillId="4" borderId="1" applyAlignment="1" pivotButton="0" quotePrefix="0" xfId="1">
      <alignment horizontal="general" vertical="center"/>
    </xf>
    <xf numFmtId="167" fontId="10" fillId="4" borderId="1" applyAlignment="1" pivotButton="0" quotePrefix="0" xfId="0">
      <alignment horizontal="general" vertical="center"/>
    </xf>
    <xf numFmtId="0" fontId="10" fillId="0" borderId="1" applyAlignment="1" pivotButton="0" quotePrefix="0" xfId="0">
      <alignment horizontal="general" vertical="center"/>
    </xf>
    <xf numFmtId="0" fontId="10" fillId="0" borderId="1" applyAlignment="1" pivotButton="0" quotePrefix="0" xfId="0">
      <alignment horizontal="left" vertical="center" wrapText="1"/>
    </xf>
    <xf numFmtId="14" fontId="10" fillId="0" borderId="1" applyAlignment="1" pivotButton="0" quotePrefix="0" xfId="0">
      <alignment horizontal="left" vertical="center" wrapText="1"/>
    </xf>
    <xf numFmtId="38" fontId="10" fillId="0" borderId="1" applyAlignment="1" pivotButton="0" quotePrefix="0" xfId="1">
      <alignment horizontal="left" vertical="center" wrapText="1"/>
    </xf>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Y93"/>
  <sheetViews>
    <sheetView tabSelected="0" topLeftCell="A1" zoomScale="100" zoomScaleNormal="100" workbookViewId="0">
      <pane xSplit="4" ySplit="8" topLeftCell="S53" activePane="bottomRight" state="frozen"/>
      <selection pane="topRight" activeCell="A1" sqref="A1"/>
      <selection pane="bottomLeft" activeCell="A9" sqref="A9"/>
      <selection pane="bottomRight" activeCell="U67" sqref="U1:U1048576"/>
    </sheetView>
  </sheetViews>
  <sheetFormatPr baseColWidth="8" defaultColWidth="9.09765625" defaultRowHeight="13.5"/>
  <cols>
    <col width="11.59765625" bestFit="1" customWidth="1" style="3" min="1" max="1"/>
    <col width="9.5" bestFit="1" customWidth="1" style="3" min="2" max="2"/>
    <col width="9.5" customWidth="1" style="37" min="3" max="3"/>
    <col width="16.19921875" customWidth="1" style="37" min="4" max="4"/>
    <col width="16.3984375" bestFit="1" customWidth="1" style="9" min="5" max="5"/>
    <col width="11.09765625" customWidth="1" style="9" min="6" max="6"/>
    <col width="11.5" customWidth="1" style="9" min="7" max="8"/>
    <col width="14" customWidth="1" style="9" min="9" max="16"/>
    <col width="16.3984375" bestFit="1" customWidth="1" style="9" min="17" max="17"/>
    <col width="16.3984375" customWidth="1" style="9" min="18" max="18"/>
    <col width="13.3984375" customWidth="1" style="3" min="19" max="21"/>
    <col width="9.09765625" customWidth="1" style="3" min="22" max="16384"/>
  </cols>
  <sheetData>
    <row r="1" ht="28.5" customHeight="1">
      <c r="A1" s="49" t="inlineStr">
        <is>
          <t>地方</t>
        </is>
      </c>
      <c r="B1" s="49" t="inlineStr">
        <is>
          <t>府県</t>
        </is>
      </c>
      <c r="C1" s="39" t="inlineStr">
        <is>
          <t>check</t>
        </is>
      </c>
      <c r="D1" s="39" t="inlineStr">
        <is>
          <t>check</t>
        </is>
      </c>
      <c r="E1" s="40" t="inlineStr">
        <is>
          <t>授業料</t>
        </is>
      </c>
      <c r="F1" s="40" t="inlineStr">
        <is>
          <t>授業料</t>
        </is>
      </c>
      <c r="G1" s="40" t="inlineStr">
        <is>
          <t>保育料</t>
        </is>
      </c>
      <c r="H1" s="40" t="inlineStr">
        <is>
          <t>保育料</t>
        </is>
      </c>
      <c r="I1" s="40" t="inlineStr">
        <is>
          <t>寄附金</t>
        </is>
      </c>
      <c r="J1" s="40" t="inlineStr">
        <is>
          <t>寄附金</t>
        </is>
      </c>
      <c r="K1" s="40" t="inlineStr">
        <is>
          <t>基本財產ヨリ
生スル收入</t>
        </is>
      </c>
      <c r="L1" s="40" t="inlineStr">
        <is>
          <t>基本財產ヨリ
生スル收入</t>
        </is>
      </c>
      <c r="M1" s="40" t="inlineStr">
        <is>
          <t>雜收入</t>
        </is>
      </c>
      <c r="N1" s="40" t="inlineStr">
        <is>
          <t>雜收入</t>
        </is>
      </c>
      <c r="O1" s="40" t="inlineStr">
        <is>
          <t>雜收入</t>
        </is>
      </c>
      <c r="P1" s="40" t="inlineStr">
        <is>
          <t>雜收入</t>
        </is>
      </c>
      <c r="Q1" s="40" t="inlineStr">
        <is>
          <t>國庫補助</t>
        </is>
      </c>
      <c r="R1" s="40" t="inlineStr">
        <is>
          <t>國庫補助</t>
        </is>
      </c>
      <c r="S1" s="40" t="inlineStr">
        <is>
          <t>合計</t>
        </is>
      </c>
      <c r="T1" s="40" t="inlineStr">
        <is>
          <t>合計</t>
        </is>
      </c>
      <c r="U1" s="49" t="inlineStr">
        <is>
          <t>公學費ニ對スル收入ノ不足</t>
        </is>
      </c>
      <c r="V1" s="49" t="n"/>
      <c r="W1" s="49" t="n"/>
      <c r="X1" s="49" t="n"/>
      <c r="Y1" s="49" t="n"/>
    </row>
    <row r="2">
      <c r="A2" s="49" t="n"/>
      <c r="B2" s="49" t="n"/>
      <c r="C2" s="39" t="inlineStr">
        <is>
          <t>check</t>
        </is>
      </c>
      <c r="D2" s="39" t="inlineStr">
        <is>
          <t>check</t>
        </is>
      </c>
      <c r="E2" s="40" t="inlineStr">
        <is>
          <t>円</t>
        </is>
      </c>
      <c r="F2" s="40" t="inlineStr">
        <is>
          <t>円△</t>
        </is>
      </c>
      <c r="G2" s="40" t="inlineStr">
        <is>
          <t>円</t>
        </is>
      </c>
      <c r="H2" s="40" t="inlineStr">
        <is>
          <t>円△</t>
        </is>
      </c>
      <c r="I2" s="40" t="inlineStr">
        <is>
          <t>円</t>
        </is>
      </c>
      <c r="J2" s="40" t="inlineStr">
        <is>
          <t>円△</t>
        </is>
      </c>
      <c r="K2" s="40" t="inlineStr">
        <is>
          <t>円</t>
        </is>
      </c>
      <c r="L2" s="40" t="inlineStr">
        <is>
          <t>円△</t>
        </is>
      </c>
      <c r="M2" s="40" t="inlineStr">
        <is>
          <t>円</t>
        </is>
      </c>
      <c r="N2" s="40" t="inlineStr">
        <is>
          <t>円✳</t>
        </is>
      </c>
      <c r="O2" s="40" t="inlineStr">
        <is>
          <t>円×</t>
        </is>
      </c>
      <c r="P2" s="40" t="inlineStr">
        <is>
          <t>円△</t>
        </is>
      </c>
      <c r="Q2" s="40" t="inlineStr">
        <is>
          <t>円</t>
        </is>
      </c>
      <c r="R2" s="40" t="inlineStr">
        <is>
          <t>円×</t>
        </is>
      </c>
      <c r="S2" s="40" t="inlineStr">
        <is>
          <t>円</t>
        </is>
      </c>
      <c r="T2" s="40" t="inlineStr">
        <is>
          <t>円△</t>
        </is>
      </c>
      <c r="U2" s="40" t="inlineStr">
        <is>
          <t>円</t>
        </is>
      </c>
      <c r="V2" s="49" t="n"/>
      <c r="W2" s="49" t="n"/>
      <c r="X2" s="49" t="n"/>
      <c r="Y2" s="49" t="n"/>
    </row>
    <row r="3" customFormat="1" s="37">
      <c r="A3" s="45" t="inlineStr">
        <is>
          <t>check</t>
        </is>
      </c>
      <c r="B3" s="45" t="inlineStr">
        <is>
          <t>check</t>
        </is>
      </c>
      <c r="C3" s="45" t="n"/>
      <c r="D3" s="45" t="inlineStr">
        <is>
          <t>本州中區</t>
        </is>
      </c>
      <c r="E3" s="46">
        <f>SUM(E9:E25)-E26</f>
        <v/>
      </c>
      <c r="F3" s="46">
        <f>SUM(F9:F25)-F26</f>
        <v/>
      </c>
      <c r="G3" s="46">
        <f>SUM(G9:G25)-G26</f>
        <v/>
      </c>
      <c r="H3" s="46">
        <f>SUM(H9:H25)-H26</f>
        <v/>
      </c>
      <c r="I3" s="46">
        <f>SUM(I9:I25)-I26</f>
        <v/>
      </c>
      <c r="J3" s="46">
        <f>SUM(J9:J25)-J26</f>
        <v/>
      </c>
      <c r="K3" s="46">
        <f>SUM(K9:K25)-K26</f>
        <v/>
      </c>
      <c r="L3" s="46">
        <f>SUM(L9:L25)-L26</f>
        <v/>
      </c>
      <c r="M3" s="46">
        <f>SUM(M9:M25)-M26</f>
        <v/>
      </c>
      <c r="N3" s="46">
        <f>SUM(N9:N25)-N26</f>
        <v/>
      </c>
      <c r="O3" s="46">
        <f>SUM(O9:O25)-O26</f>
        <v/>
      </c>
      <c r="P3" s="46">
        <f>SUM(P9:P25)-P26</f>
        <v/>
      </c>
      <c r="Q3" s="46">
        <f>SUM(Q9:Q25)-Q26</f>
        <v/>
      </c>
      <c r="R3" s="46">
        <f>SUM(R9:R25)-R26</f>
        <v/>
      </c>
      <c r="S3" s="46">
        <f>SUM(S9:S25)-S26</f>
        <v/>
      </c>
      <c r="T3" s="46">
        <f>SUM(T9:T25)-T26</f>
        <v/>
      </c>
      <c r="U3" s="46">
        <f>SUM(U9:U25)-U26</f>
        <v/>
      </c>
      <c r="V3" s="47" t="n"/>
      <c r="W3" s="45" t="n"/>
      <c r="X3" s="45" t="n"/>
      <c r="Y3" s="45" t="n"/>
    </row>
    <row r="4" customFormat="1" s="37">
      <c r="A4" s="45" t="inlineStr">
        <is>
          <t>check</t>
        </is>
      </c>
      <c r="B4" s="45" t="inlineStr">
        <is>
          <t>check</t>
        </is>
      </c>
      <c r="C4" s="45" t="n"/>
      <c r="D4" s="45" t="inlineStr">
        <is>
          <t>本州北區</t>
        </is>
      </c>
      <c r="E4" s="46">
        <f>SUM(E27:E33)-E34</f>
        <v/>
      </c>
      <c r="F4" s="46">
        <f>SUM(F27:F33)-F34</f>
        <v/>
      </c>
      <c r="G4" s="46">
        <f>SUM(G27:G33)-G34</f>
        <v/>
      </c>
      <c r="H4" s="46">
        <f>SUM(H27:H33)-H34</f>
        <v/>
      </c>
      <c r="I4" s="46">
        <f>SUM(I27:I33)-I34</f>
        <v/>
      </c>
      <c r="J4" s="46">
        <f>SUM(J27:J33)-J34</f>
        <v/>
      </c>
      <c r="K4" s="46">
        <f>SUM(K27:K33)-K34</f>
        <v/>
      </c>
      <c r="L4" s="46">
        <f>SUM(L27:L33)-L34</f>
        <v/>
      </c>
      <c r="M4" s="46">
        <f>SUM(M27:M33)-M34</f>
        <v/>
      </c>
      <c r="N4" s="46">
        <f>SUM(N27:N33)-N34</f>
        <v/>
      </c>
      <c r="O4" s="46">
        <f>SUM(O27:O33)-O34</f>
        <v/>
      </c>
      <c r="P4" s="46">
        <f>SUM(P27:P33)-P34</f>
        <v/>
      </c>
      <c r="Q4" s="46">
        <f>SUM(Q27:Q33)-Q34</f>
        <v/>
      </c>
      <c r="R4" s="46">
        <f>SUM(R27:R33)-R34</f>
        <v/>
      </c>
      <c r="S4" s="46">
        <f>SUM(S27:S33)-S34</f>
        <v/>
      </c>
      <c r="T4" s="46">
        <f>SUM(T27:T33)-T34</f>
        <v/>
      </c>
      <c r="U4" s="46">
        <f>SUM(U27:U33)-U34</f>
        <v/>
      </c>
      <c r="V4" s="47" t="n"/>
      <c r="W4" s="45" t="n"/>
      <c r="X4" s="45" t="n"/>
      <c r="Y4" s="45" t="n"/>
    </row>
    <row r="5" customFormat="1" s="37">
      <c r="A5" s="45" t="inlineStr">
        <is>
          <t>check</t>
        </is>
      </c>
      <c r="B5" s="45" t="inlineStr">
        <is>
          <t>check</t>
        </is>
      </c>
      <c r="C5" s="45" t="n"/>
      <c r="D5" s="45" t="inlineStr">
        <is>
          <t>本州西區</t>
        </is>
      </c>
      <c r="E5" s="46">
        <f>SUM(E35:E44)-E45</f>
        <v/>
      </c>
      <c r="F5" s="46">
        <f>SUM(F35:F44)-F45</f>
        <v/>
      </c>
      <c r="G5" s="46">
        <f>SUM(G35:G44)-G45</f>
        <v/>
      </c>
      <c r="H5" s="46">
        <f>SUM(H35:H44)-H45</f>
        <v/>
      </c>
      <c r="I5" s="46">
        <f>SUM(I35:I44)-I45</f>
        <v/>
      </c>
      <c r="J5" s="46">
        <f>SUM(J35:J44)-J45</f>
        <v/>
      </c>
      <c r="K5" s="46">
        <f>SUM(K35:K44)-K45</f>
        <v/>
      </c>
      <c r="L5" s="46">
        <f>SUM(L35:L44)-L45</f>
        <v/>
      </c>
      <c r="M5" s="46">
        <f>SUM(M35:M44)-M45</f>
        <v/>
      </c>
      <c r="N5" s="46">
        <f>SUM(N35:N44)-N45</f>
        <v/>
      </c>
      <c r="O5" s="46">
        <f>SUM(O35:O44)-O45</f>
        <v/>
      </c>
      <c r="P5" s="46">
        <f>SUM(P35:P44)-P45</f>
        <v/>
      </c>
      <c r="Q5" s="46">
        <f>SUM(Q35:Q44)-Q45</f>
        <v/>
      </c>
      <c r="R5" s="46">
        <f>SUM(R35:R44)-R45</f>
        <v/>
      </c>
      <c r="S5" s="46">
        <f>SUM(S35:S44)-S45</f>
        <v/>
      </c>
      <c r="T5" s="46">
        <f>SUM(T35:T44)-T45</f>
        <v/>
      </c>
      <c r="U5" s="46">
        <f>SUM(U35:U44)-U45</f>
        <v/>
      </c>
      <c r="V5" s="47" t="n"/>
      <c r="W5" s="45" t="n"/>
      <c r="X5" s="45" t="n"/>
      <c r="Y5" s="45" t="n"/>
    </row>
    <row r="6" customFormat="1" s="37">
      <c r="A6" s="45" t="inlineStr">
        <is>
          <t>check</t>
        </is>
      </c>
      <c r="B6" s="45" t="inlineStr">
        <is>
          <t>check</t>
        </is>
      </c>
      <c r="C6" s="45" t="n"/>
      <c r="D6" s="45" t="inlineStr">
        <is>
          <t>四國區</t>
        </is>
      </c>
      <c r="E6" s="46">
        <f>SUM(E46:E49)-E50</f>
        <v/>
      </c>
      <c r="F6" s="46">
        <f>SUM(F46:F49)-F50</f>
        <v/>
      </c>
      <c r="G6" s="46">
        <f>SUM(G46:G49)-G50</f>
        <v/>
      </c>
      <c r="H6" s="46">
        <f>SUM(H46:H49)-H50</f>
        <v/>
      </c>
      <c r="I6" s="46">
        <f>SUM(I46:I49)-I50</f>
        <v/>
      </c>
      <c r="J6" s="46">
        <f>SUM(J46:J49)-J50</f>
        <v/>
      </c>
      <c r="K6" s="46">
        <f>SUM(K46:K49)-K50</f>
        <v/>
      </c>
      <c r="L6" s="46">
        <f>SUM(L46:L49)-L50</f>
        <v/>
      </c>
      <c r="M6" s="46">
        <f>SUM(M46:M49)-M50</f>
        <v/>
      </c>
      <c r="N6" s="46">
        <f>SUM(N46:N49)-N50</f>
        <v/>
      </c>
      <c r="O6" s="46">
        <f>SUM(O46:O49)-O50</f>
        <v/>
      </c>
      <c r="P6" s="46">
        <f>SUM(P46:P49)-P50</f>
        <v/>
      </c>
      <c r="Q6" s="46">
        <f>SUM(Q46:Q49)-Q50</f>
        <v/>
      </c>
      <c r="R6" s="46">
        <f>SUM(R46:R49)-R50</f>
        <v/>
      </c>
      <c r="S6" s="46">
        <f>SUM(S46:S49)-S50</f>
        <v/>
      </c>
      <c r="T6" s="46">
        <f>SUM(T46:T49)-T50</f>
        <v/>
      </c>
      <c r="U6" s="46">
        <f>SUM(U46:U49)-U50</f>
        <v/>
      </c>
      <c r="V6" s="45" t="n"/>
      <c r="W6" s="45" t="n"/>
      <c r="X6" s="45" t="n"/>
      <c r="Y6" s="45" t="n"/>
    </row>
    <row r="7" customFormat="1" s="37">
      <c r="A7" s="45" t="inlineStr">
        <is>
          <t>check</t>
        </is>
      </c>
      <c r="B7" s="45" t="inlineStr">
        <is>
          <t>check</t>
        </is>
      </c>
      <c r="C7" s="45" t="n"/>
      <c r="D7" s="45" t="inlineStr">
        <is>
          <t>九州區</t>
        </is>
      </c>
      <c r="E7" s="46">
        <f>SUM(E51:E57)-E58</f>
        <v/>
      </c>
      <c r="F7" s="46">
        <f>SUM(F51:F57)-F58</f>
        <v/>
      </c>
      <c r="G7" s="46">
        <f>SUM(G51:G57)-G58</f>
        <v/>
      </c>
      <c r="H7" s="46">
        <f>SUM(H51:H57)-H58</f>
        <v/>
      </c>
      <c r="I7" s="46">
        <f>SUM(I51:I57)-I58</f>
        <v/>
      </c>
      <c r="J7" s="46">
        <f>SUM(J51:J57)-J58</f>
        <v/>
      </c>
      <c r="K7" s="46">
        <f>SUM(K51:K57)-K58</f>
        <v/>
      </c>
      <c r="L7" s="46">
        <f>SUM(L51:L57)-L58</f>
        <v/>
      </c>
      <c r="M7" s="46">
        <f>SUM(M51:M57)-M58</f>
        <v/>
      </c>
      <c r="N7" s="46">
        <f>SUM(N51:N57)-N58</f>
        <v/>
      </c>
      <c r="O7" s="46">
        <f>SUM(O51:O57)-O58</f>
        <v/>
      </c>
      <c r="P7" s="46">
        <f>SUM(P51:P57)-P58</f>
        <v/>
      </c>
      <c r="Q7" s="46">
        <f>SUM(Q51:Q57)-Q58</f>
        <v/>
      </c>
      <c r="R7" s="46">
        <f>SUM(R51:R57)-R58</f>
        <v/>
      </c>
      <c r="S7" s="46">
        <f>SUM(S51:S57)-S58</f>
        <v/>
      </c>
      <c r="T7" s="46">
        <f>SUM(T51:T57)-T58</f>
        <v/>
      </c>
      <c r="U7" s="46">
        <f>SUM(U51:U57)-U58</f>
        <v/>
      </c>
      <c r="V7" s="47" t="n"/>
      <c r="W7" s="45" t="n"/>
      <c r="X7" s="45" t="n"/>
      <c r="Y7" s="45" t="n"/>
    </row>
    <row r="8" ht="27" customFormat="1" customHeight="1" s="37">
      <c r="A8" s="45" t="inlineStr">
        <is>
          <t>check</t>
        </is>
      </c>
      <c r="B8" s="45" t="inlineStr">
        <is>
          <t>check</t>
        </is>
      </c>
      <c r="C8" s="45" t="inlineStr">
        <is>
          <t>合計</t>
        </is>
      </c>
      <c r="D8" s="45" t="inlineStr">
        <is>
          <t>行：總計
列：合計△</t>
        </is>
      </c>
      <c r="E8" s="46">
        <f>SUMIF($B$9:$B$60,"&lt;&gt;計",E9:E60)-E61</f>
        <v/>
      </c>
      <c r="F8" s="46">
        <f>SUMIF($B$9:$B$60,"&lt;&gt;計",F9:F60)-F61</f>
        <v/>
      </c>
      <c r="G8" s="46">
        <f>SUMIF($B$9:$B$60,"&lt;&gt;計",G9:G60)-G61</f>
        <v/>
      </c>
      <c r="H8" s="46">
        <f>SUMIF($B$9:$B$60,"&lt;&gt;計",H9:H60)-H61</f>
        <v/>
      </c>
      <c r="I8" s="46">
        <f>SUMIF($B$9:$B$60,"&lt;&gt;計",I9:I60)-I61</f>
        <v/>
      </c>
      <c r="J8" s="46">
        <f>SUMIF($B$9:$B$60,"&lt;&gt;計",J9:J60)-J61</f>
        <v/>
      </c>
      <c r="K8" s="46">
        <f>SUMIF($B$9:$B$60,"&lt;&gt;計",K9:K60)-K61</f>
        <v/>
      </c>
      <c r="L8" s="46">
        <f>SUMIF($B$9:$B$60,"&lt;&gt;計",L9:L60)-L61</f>
        <v/>
      </c>
      <c r="M8" s="46">
        <f>SUMIF($B$9:$B$60,"&lt;&gt;計",M9:M60)-M61</f>
        <v/>
      </c>
      <c r="N8" s="46">
        <f>SUMIF($B$9:$B$60,"&lt;&gt;計",N9:N60)-N61</f>
        <v/>
      </c>
      <c r="O8" s="46">
        <f>SUMIF($B$9:$B$60,"&lt;&gt;計",O9:O60)-O61</f>
        <v/>
      </c>
      <c r="P8" s="46">
        <f>SUMIF($B$9:$B$60,"&lt;&gt;計",P9:P60)-P61</f>
        <v/>
      </c>
      <c r="Q8" s="46">
        <f>SUMIF($B$9:$B$60,"&lt;&gt;計",Q9:Q60)-Q61</f>
        <v/>
      </c>
      <c r="R8" s="46">
        <f>SUMIF($B$9:$B$60,"&lt;&gt;計",R9:R60)-R61</f>
        <v/>
      </c>
      <c r="S8" s="46">
        <f>SUMIF($B$9:$B$60,"&lt;&gt;計",S9:S60)-S61</f>
        <v/>
      </c>
      <c r="T8" s="46">
        <f>SUMIF($B$9:$B$60,"&lt;&gt;計",T9:T60)-T61</f>
        <v/>
      </c>
      <c r="U8" s="46">
        <f>SUMIF($B$9:$B$60,"&lt;&gt;計",U9:U60)-U61</f>
        <v/>
      </c>
      <c r="V8" s="45" t="n"/>
      <c r="W8" s="45" t="n"/>
      <c r="X8" s="45" t="n"/>
      <c r="Y8" s="45" t="n"/>
    </row>
    <row r="9" ht="18.75" customFormat="1" customHeight="1" s="1">
      <c r="A9" s="49" t="inlineStr">
        <is>
          <t>本州中區</t>
        </is>
      </c>
      <c r="B9" s="49" t="inlineStr">
        <is>
          <t>東京</t>
        </is>
      </c>
      <c r="C9" s="48">
        <f>SUMIF($E$2:$R$2,"&lt;&gt;円△",E9:R9)-S9</f>
        <v/>
      </c>
      <c r="D9" s="48">
        <f>SUMIF($E$2:$R$2,"円△",E9:R9)-T9</f>
        <v/>
      </c>
      <c r="E9" s="40" t="n">
        <v>482224</v>
      </c>
      <c r="F9" s="40" t="n"/>
      <c r="G9" s="40" t="n">
        <v>18843</v>
      </c>
      <c r="H9" s="40" t="n"/>
      <c r="I9" s="40" t="n">
        <v>12750</v>
      </c>
      <c r="J9" s="40" t="n"/>
      <c r="K9" s="40" t="n">
        <v>21932</v>
      </c>
      <c r="L9" s="40" t="n"/>
      <c r="M9" s="40" t="n">
        <v>17188</v>
      </c>
      <c r="N9" s="40" t="n"/>
      <c r="O9" s="40" t="n"/>
      <c r="P9" s="40" t="n"/>
      <c r="Q9" s="40" t="n">
        <v>4800</v>
      </c>
      <c r="R9" s="40" t="n"/>
      <c r="S9" s="40" t="n">
        <v>557737</v>
      </c>
      <c r="T9" s="40" t="n"/>
      <c r="U9" s="40" t="n">
        <v>1111188</v>
      </c>
      <c r="V9" s="40" t="n"/>
      <c r="W9" s="40" t="n"/>
      <c r="X9" s="40" t="n"/>
      <c r="Y9" s="40" t="n"/>
    </row>
    <row r="10" ht="18.75" customFormat="1" customHeight="1" s="1">
      <c r="A10" s="49" t="inlineStr">
        <is>
          <t>本州中區</t>
        </is>
      </c>
      <c r="B10" s="49" t="inlineStr">
        <is>
          <t>神奈川</t>
        </is>
      </c>
      <c r="C10" s="48">
        <f>SUMIF($E$2:$R$2,"&lt;&gt;円△",E10:R10)-S10</f>
        <v/>
      </c>
      <c r="D10" s="48">
        <f>SUMIF($E$2:$R$2,"円△",E10:R10)-T10</f>
        <v/>
      </c>
      <c r="E10" s="40" t="n">
        <v>143360</v>
      </c>
      <c r="F10" s="40" t="n"/>
      <c r="G10" s="40" t="n">
        <v>2816</v>
      </c>
      <c r="H10" s="40" t="n"/>
      <c r="I10" s="40" t="n">
        <v>17404</v>
      </c>
      <c r="J10" s="40" t="n"/>
      <c r="K10" s="40" t="n">
        <v>9177</v>
      </c>
      <c r="L10" s="40" t="n"/>
      <c r="M10" s="40" t="n">
        <v>29577</v>
      </c>
      <c r="N10" s="40" t="n"/>
      <c r="O10" s="40" t="n"/>
      <c r="P10" s="40" t="n"/>
      <c r="Q10" s="40" t="n">
        <v>5050</v>
      </c>
      <c r="R10" s="40" t="n"/>
      <c r="S10" s="40" t="n">
        <v>207384</v>
      </c>
      <c r="T10" s="40" t="n"/>
      <c r="U10" s="40" t="n">
        <v>476953</v>
      </c>
      <c r="V10" s="40" t="n"/>
      <c r="W10" s="40" t="n"/>
      <c r="X10" s="40" t="n"/>
      <c r="Y10" s="40" t="n"/>
    </row>
    <row r="11" ht="18.75" customFormat="1" customHeight="1" s="1">
      <c r="A11" s="49" t="inlineStr">
        <is>
          <t>本州中區</t>
        </is>
      </c>
      <c r="B11" s="49" t="inlineStr">
        <is>
          <t>埼玉</t>
        </is>
      </c>
      <c r="C11" s="48">
        <f>SUMIF($E$2:$R$2,"&lt;&gt;円△",E11:R11)-S11</f>
        <v/>
      </c>
      <c r="D11" s="48">
        <f>SUMIF($E$2:$R$2,"円△",E11:R11)-T11</f>
        <v/>
      </c>
      <c r="E11" s="40" t="n">
        <v>110310</v>
      </c>
      <c r="F11" s="40" t="n"/>
      <c r="G11" s="40" t="n">
        <v>85</v>
      </c>
      <c r="H11" s="40" t="n"/>
      <c r="I11" s="40" t="n">
        <v>19236</v>
      </c>
      <c r="J11" s="40" t="n"/>
      <c r="K11" s="40" t="n">
        <v>3293</v>
      </c>
      <c r="L11" s="40" t="n"/>
      <c r="M11" s="40" t="n">
        <v>4644</v>
      </c>
      <c r="N11" s="40" t="n"/>
      <c r="O11" s="40" t="n"/>
      <c r="P11" s="40" t="n"/>
      <c r="Q11" s="40" t="n">
        <v>1900</v>
      </c>
      <c r="R11" s="40" t="n"/>
      <c r="S11" s="40" t="n">
        <v>139468</v>
      </c>
      <c r="T11" s="40" t="n"/>
      <c r="U11" s="40" t="n">
        <v>485555</v>
      </c>
      <c r="V11" s="40" t="n"/>
      <c r="W11" s="40" t="n"/>
      <c r="X11" s="40" t="n"/>
      <c r="Y11" s="40" t="n"/>
    </row>
    <row r="12" ht="18.75" customFormat="1" customHeight="1" s="1">
      <c r="A12" s="49" t="inlineStr">
        <is>
          <t>本州中區</t>
        </is>
      </c>
      <c r="B12" s="49" t="inlineStr">
        <is>
          <t>千葉</t>
        </is>
      </c>
      <c r="C12" s="48">
        <f>SUMIF($E$2:$R$2,"&lt;&gt;円△",E12:R12)-S12</f>
        <v/>
      </c>
      <c r="D12" s="48">
        <f>SUMIF($E$2:$R$2,"円△",E12:R12)-T12</f>
        <v/>
      </c>
      <c r="E12" s="40" t="n">
        <v>136211</v>
      </c>
      <c r="F12" s="40" t="n"/>
      <c r="G12" s="40" t="n">
        <v>305</v>
      </c>
      <c r="H12" s="40" t="n"/>
      <c r="I12" s="40" t="n">
        <v>13665</v>
      </c>
      <c r="J12" s="40" t="n"/>
      <c r="K12" s="40" t="n">
        <v>32832</v>
      </c>
      <c r="L12" s="40" t="n"/>
      <c r="M12" s="40" t="n">
        <v>17055</v>
      </c>
      <c r="N12" s="40" t="n"/>
      <c r="O12" s="40" t="n"/>
      <c r="P12" s="40" t="n"/>
      <c r="Q12" s="40" t="n">
        <v>4185</v>
      </c>
      <c r="R12" s="40" t="n"/>
      <c r="S12" s="40" t="n">
        <v>204253</v>
      </c>
      <c r="T12" s="40" t="n"/>
      <c r="U12" s="40" t="n">
        <v>605820</v>
      </c>
      <c r="V12" s="40" t="n"/>
      <c r="W12" s="40" t="n"/>
      <c r="X12" s="40" t="n"/>
      <c r="Y12" s="40" t="n"/>
    </row>
    <row r="13" ht="18.75" customFormat="1" customHeight="1" s="1">
      <c r="A13" s="49" t="inlineStr">
        <is>
          <t>本州中區</t>
        </is>
      </c>
      <c r="B13" s="49" t="inlineStr">
        <is>
          <t>茨城</t>
        </is>
      </c>
      <c r="C13" s="48">
        <f>SUMIF($E$2:$R$2,"&lt;&gt;円△",E13:R13)-S13</f>
        <v/>
      </c>
      <c r="D13" s="48">
        <f>SUMIF($E$2:$R$2,"円△",E13:R13)-T13</f>
        <v/>
      </c>
      <c r="E13" s="40" t="n">
        <v>147676</v>
      </c>
      <c r="F13" s="40" t="n"/>
      <c r="G13" s="40" t="n">
        <v>673</v>
      </c>
      <c r="H13" s="40" t="n"/>
      <c r="I13" s="40" t="n">
        <v>7565</v>
      </c>
      <c r="J13" s="40" t="n"/>
      <c r="K13" s="40" t="n">
        <v>3806</v>
      </c>
      <c r="L13" s="40" t="n"/>
      <c r="M13" s="40" t="n">
        <v>4609</v>
      </c>
      <c r="N13" s="40" t="n"/>
      <c r="O13" s="40" t="n"/>
      <c r="P13" s="40" t="n"/>
      <c r="Q13" s="40" t="n">
        <v>3492</v>
      </c>
      <c r="R13" s="40" t="n"/>
      <c r="S13" s="40" t="n">
        <v>167821</v>
      </c>
      <c r="T13" s="40" t="n"/>
      <c r="U13" s="40" t="n">
        <v>704371</v>
      </c>
      <c r="V13" s="40" t="n"/>
      <c r="W13" s="40" t="n"/>
      <c r="X13" s="40" t="n"/>
      <c r="Y13" s="40" t="n"/>
    </row>
    <row r="14" ht="18.75" customFormat="1" customHeight="1" s="1">
      <c r="A14" s="49" t="inlineStr">
        <is>
          <t>本州中區</t>
        </is>
      </c>
      <c r="B14" s="49" t="inlineStr">
        <is>
          <t>栃木</t>
        </is>
      </c>
      <c r="C14" s="48">
        <f>SUMIF($E$2:$R$2,"&lt;&gt;円△",E14:R14)-S14</f>
        <v/>
      </c>
      <c r="D14" s="48">
        <f>SUMIF($E$2:$R$2,"円△",E14:R14)-T14</f>
        <v/>
      </c>
      <c r="E14" s="40" t="n">
        <v>125276</v>
      </c>
      <c r="F14" s="40" t="n"/>
      <c r="G14" s="40" t="n"/>
      <c r="H14" s="40" t="n"/>
      <c r="I14" s="40" t="n">
        <v>5310</v>
      </c>
      <c r="J14" s="40" t="n"/>
      <c r="K14" s="40" t="n">
        <v>3910</v>
      </c>
      <c r="L14" s="40" t="n"/>
      <c r="M14" s="40" t="n">
        <v>2414</v>
      </c>
      <c r="N14" s="40" t="n">
        <v>2</v>
      </c>
      <c r="O14" s="40" t="n"/>
      <c r="P14" s="40" t="n"/>
      <c r="Q14" s="40" t="n">
        <v>5150</v>
      </c>
      <c r="R14" s="40" t="n"/>
      <c r="S14" s="40" t="n">
        <v>142062</v>
      </c>
      <c r="T14" s="40" t="n"/>
      <c r="U14" s="40" t="n">
        <v>480485</v>
      </c>
      <c r="V14" s="40" t="n"/>
      <c r="W14" s="40" t="n"/>
      <c r="X14" s="40" t="n"/>
      <c r="Y14" s="40" t="n"/>
    </row>
    <row r="15" ht="18.75" customFormat="1" customHeight="1" s="1">
      <c r="A15" s="49" t="inlineStr">
        <is>
          <t>本州中區</t>
        </is>
      </c>
      <c r="B15" s="49" t="inlineStr">
        <is>
          <t>群馬</t>
        </is>
      </c>
      <c r="C15" s="48">
        <f>SUMIF($E$2:$R$2,"&lt;&gt;円△",E15:R15)-S15</f>
        <v/>
      </c>
      <c r="D15" s="48">
        <f>SUMIF($E$2:$R$2,"円△",E15:R15)-T15</f>
        <v/>
      </c>
      <c r="E15" s="40" t="n">
        <v>82113</v>
      </c>
      <c r="F15" s="40" t="n"/>
      <c r="G15" s="40" t="n">
        <v>1215</v>
      </c>
      <c r="H15" s="40" t="n"/>
      <c r="I15" s="40" t="n">
        <v>10737</v>
      </c>
      <c r="J15" s="40" t="n"/>
      <c r="K15" s="40" t="n">
        <v>7906</v>
      </c>
      <c r="L15" s="40" t="n"/>
      <c r="M15" s="40" t="n">
        <v>5921</v>
      </c>
      <c r="N15" s="40" t="n"/>
      <c r="O15" s="40" t="n"/>
      <c r="P15" s="40" t="n"/>
      <c r="Q15" s="40" t="n">
        <v>6800</v>
      </c>
      <c r="R15" s="40" t="n"/>
      <c r="S15" s="40" t="n">
        <v>114692</v>
      </c>
      <c r="T15" s="40" t="n"/>
      <c r="U15" s="40" t="n">
        <v>641843</v>
      </c>
      <c r="V15" s="40" t="n"/>
      <c r="W15" s="40" t="n"/>
      <c r="X15" s="40" t="n"/>
      <c r="Y15" s="40" t="n"/>
    </row>
    <row r="16" ht="18.75" customHeight="1">
      <c r="A16" s="49" t="inlineStr">
        <is>
          <t>本州中區</t>
        </is>
      </c>
      <c r="B16" s="49" t="inlineStr">
        <is>
          <t>長野</t>
        </is>
      </c>
      <c r="C16" s="48">
        <f>SUMIF($E$2:$R$2,"&lt;&gt;円△",E16:R16)-S16</f>
        <v/>
      </c>
      <c r="D16" s="48">
        <f>SUMIF($E$2:$R$2,"円△",E16:R16)-T16</f>
        <v/>
      </c>
      <c r="E16" s="40" t="n">
        <v>172336</v>
      </c>
      <c r="F16" s="40" t="n"/>
      <c r="G16" s="40" t="n">
        <v>486</v>
      </c>
      <c r="H16" s="40" t="n"/>
      <c r="I16" s="40" t="n">
        <v>22881</v>
      </c>
      <c r="J16" s="40" t="n"/>
      <c r="K16" s="40" t="n">
        <v>5683</v>
      </c>
      <c r="L16" s="40" t="n"/>
      <c r="M16" s="40" t="n">
        <v>19779</v>
      </c>
      <c r="N16" s="40" t="n"/>
      <c r="O16" s="40" t="n"/>
      <c r="P16" s="40" t="n"/>
      <c r="Q16" s="40" t="n">
        <v>6000</v>
      </c>
      <c r="R16" s="40" t="n"/>
      <c r="S16" s="40" t="n">
        <v>227165</v>
      </c>
      <c r="T16" s="40" t="n"/>
      <c r="U16" s="40" t="n">
        <v>1083148</v>
      </c>
      <c r="V16" s="40" t="n"/>
      <c r="W16" s="40" t="n"/>
      <c r="X16" s="40" t="n"/>
      <c r="Y16" s="40" t="n"/>
    </row>
    <row r="17" ht="18.75" customHeight="1">
      <c r="A17" s="49" t="inlineStr">
        <is>
          <t>本州中區</t>
        </is>
      </c>
      <c r="B17" s="49" t="inlineStr">
        <is>
          <t>山梨</t>
        </is>
      </c>
      <c r="C17" s="48">
        <f>SUMIF($E$2:$R$2,"&lt;&gt;円△",E17:R17)-S17</f>
        <v/>
      </c>
      <c r="D17" s="48">
        <f>SUMIF($E$2:$R$2,"円△",E17:R17)-T17</f>
        <v/>
      </c>
      <c r="E17" s="40" t="n">
        <v>61014</v>
      </c>
      <c r="F17" s="40" t="n"/>
      <c r="G17" s="40" t="n"/>
      <c r="H17" s="40" t="n"/>
      <c r="I17" s="40" t="n">
        <v>4826</v>
      </c>
      <c r="J17" s="40" t="n"/>
      <c r="K17" s="40" t="n">
        <v>3994</v>
      </c>
      <c r="L17" s="40" t="n"/>
      <c r="M17" s="40" t="n">
        <v>4394</v>
      </c>
      <c r="N17" s="40" t="n"/>
      <c r="O17" s="40" t="n"/>
      <c r="P17" s="40" t="n"/>
      <c r="Q17" s="40" t="n">
        <v>2675</v>
      </c>
      <c r="R17" s="40" t="n"/>
      <c r="S17" s="40" t="n">
        <v>76903</v>
      </c>
      <c r="T17" s="40" t="n"/>
      <c r="U17" s="40" t="n">
        <v>314422</v>
      </c>
      <c r="V17" s="40" t="n"/>
      <c r="W17" s="40" t="n"/>
      <c r="X17" s="40" t="n"/>
      <c r="Y17" s="40" t="n"/>
    </row>
    <row r="18" ht="18.75" customHeight="1">
      <c r="A18" s="49" t="inlineStr">
        <is>
          <t>本州中區</t>
        </is>
      </c>
      <c r="B18" s="49" t="inlineStr">
        <is>
          <t>静岡</t>
        </is>
      </c>
      <c r="C18" s="48">
        <f>SUMIF($E$2:$R$2,"&lt;&gt;円△",E18:R18)-S18</f>
        <v/>
      </c>
      <c r="D18" s="48">
        <f>SUMIF($E$2:$R$2,"円△",E18:R18)-T18</f>
        <v/>
      </c>
      <c r="E18" s="40" t="n">
        <v>181700</v>
      </c>
      <c r="F18" s="40" t="n"/>
      <c r="G18" s="40" t="n">
        <v>2449</v>
      </c>
      <c r="H18" s="40" t="n"/>
      <c r="I18" s="40" t="n">
        <v>18389</v>
      </c>
      <c r="J18" s="40" t="n"/>
      <c r="K18" s="40" t="n">
        <v>27885</v>
      </c>
      <c r="L18" s="40" t="n"/>
      <c r="M18" s="40" t="n">
        <v>26452</v>
      </c>
      <c r="N18" s="40" t="n"/>
      <c r="O18" s="40" t="n"/>
      <c r="P18" s="40" t="n"/>
      <c r="Q18" s="40" t="n">
        <v>10350</v>
      </c>
      <c r="R18" s="40" t="n"/>
      <c r="S18" s="40" t="n">
        <v>267225</v>
      </c>
      <c r="T18" s="40" t="n"/>
      <c r="U18" s="40" t="n">
        <v>594192</v>
      </c>
      <c r="V18" s="40" t="n"/>
      <c r="W18" s="40" t="n"/>
      <c r="X18" s="40" t="n"/>
      <c r="Y18" s="40" t="n"/>
    </row>
    <row r="19" ht="18.75" customHeight="1">
      <c r="A19" s="49" t="inlineStr">
        <is>
          <t>本州中區</t>
        </is>
      </c>
      <c r="B19" s="49" t="inlineStr">
        <is>
          <t>愛知</t>
        </is>
      </c>
      <c r="C19" s="48">
        <f>SUMIF($E$2:$R$2,"&lt;&gt;円△",E19:R19)-S19</f>
        <v/>
      </c>
      <c r="D19" s="48">
        <f>SUMIF($E$2:$R$2,"円△",E19:R19)-T19</f>
        <v/>
      </c>
      <c r="E19" s="40" t="n">
        <v>196170</v>
      </c>
      <c r="F19" s="40" t="n"/>
      <c r="G19" s="40" t="n">
        <v>822</v>
      </c>
      <c r="H19" s="40" t="n"/>
      <c r="I19" s="40" t="n">
        <v>28006</v>
      </c>
      <c r="J19" s="40" t="n"/>
      <c r="K19" s="40" t="n">
        <v>9527</v>
      </c>
      <c r="L19" s="40" t="n"/>
      <c r="M19" s="40" t="n">
        <v>24951</v>
      </c>
      <c r="N19" s="40" t="n"/>
      <c r="O19" s="40" t="n"/>
      <c r="P19" s="40" t="n"/>
      <c r="Q19" s="40" t="n">
        <v>6597</v>
      </c>
      <c r="R19" s="40" t="n"/>
      <c r="S19" s="40" t="n">
        <v>266073</v>
      </c>
      <c r="T19" s="40" t="n"/>
      <c r="U19" s="40" t="n">
        <v>933294</v>
      </c>
      <c r="V19" s="40" t="n"/>
      <c r="W19" s="40" t="n"/>
      <c r="X19" s="40" t="n"/>
      <c r="Y19" s="40" t="n"/>
    </row>
    <row r="20" ht="18.75" customHeight="1">
      <c r="A20" s="49" t="inlineStr">
        <is>
          <t>本州中區</t>
        </is>
      </c>
      <c r="B20" s="49" t="inlineStr">
        <is>
          <t>三重</t>
        </is>
      </c>
      <c r="C20" s="48">
        <f>SUMIF($E$2:$R$2,"&lt;&gt;円△",E20:R20)-S20</f>
        <v/>
      </c>
      <c r="D20" s="48">
        <f>SUMIF($E$2:$R$2,"円△",E20:R20)-T20</f>
        <v/>
      </c>
      <c r="E20" s="40" t="n">
        <v>103890</v>
      </c>
      <c r="F20" s="40" t="n"/>
      <c r="G20" s="40" t="n">
        <v>311</v>
      </c>
      <c r="H20" s="40" t="n"/>
      <c r="I20" s="40" t="n">
        <v>53110</v>
      </c>
      <c r="J20" s="40" t="n"/>
      <c r="K20" s="40" t="n">
        <v>11377</v>
      </c>
      <c r="L20" s="40" t="n"/>
      <c r="M20" s="40" t="n">
        <v>14987</v>
      </c>
      <c r="N20" s="40" t="n"/>
      <c r="O20" s="40" t="n">
        <v>162</v>
      </c>
      <c r="P20" s="40" t="n"/>
      <c r="Q20" s="40" t="n">
        <v>5400</v>
      </c>
      <c r="R20" s="40" t="n"/>
      <c r="S20" s="40" t="n">
        <v>189237</v>
      </c>
      <c r="T20" s="40" t="n"/>
      <c r="U20" s="40" t="n">
        <v>559090</v>
      </c>
      <c r="V20" s="40" t="n"/>
      <c r="W20" s="40" t="n"/>
      <c r="X20" s="40" t="n"/>
      <c r="Y20" s="40" t="n"/>
    </row>
    <row r="21" ht="18.75" customHeight="1">
      <c r="A21" s="49" t="inlineStr">
        <is>
          <t>本州中區</t>
        </is>
      </c>
      <c r="B21" s="49" t="inlineStr">
        <is>
          <t>岐阜</t>
        </is>
      </c>
      <c r="C21" s="48">
        <f>SUMIF($E$2:$R$2,"&lt;&gt;円△",E21:R21)-S21</f>
        <v/>
      </c>
      <c r="D21" s="48">
        <f>SUMIF($E$2:$R$2,"円△",E21:R21)-T21</f>
        <v/>
      </c>
      <c r="E21" s="40" t="n">
        <v>76655</v>
      </c>
      <c r="F21" s="40" t="n"/>
      <c r="G21" s="40" t="n"/>
      <c r="H21" s="40" t="n"/>
      <c r="I21" s="40" t="n">
        <v>17628</v>
      </c>
      <c r="J21" s="40" t="n"/>
      <c r="K21" s="40" t="n">
        <v>11774</v>
      </c>
      <c r="L21" s="40" t="n"/>
      <c r="M21" s="40" t="n">
        <v>16031</v>
      </c>
      <c r="N21" s="40" t="n"/>
      <c r="O21" s="40" t="n"/>
      <c r="P21" s="40" t="n"/>
      <c r="Q21" s="40" t="n">
        <v>2900</v>
      </c>
      <c r="R21" s="40" t="n"/>
      <c r="S21" s="40" t="n">
        <v>124988</v>
      </c>
      <c r="T21" s="40" t="n"/>
      <c r="U21" s="40" t="n">
        <v>469282</v>
      </c>
      <c r="V21" s="40" t="n"/>
      <c r="W21" s="40" t="n"/>
      <c r="X21" s="40" t="n"/>
      <c r="Y21" s="40" t="n"/>
    </row>
    <row r="22" ht="18.75" customHeight="1">
      <c r="A22" s="49" t="inlineStr">
        <is>
          <t>本州中區</t>
        </is>
      </c>
      <c r="B22" s="49" t="inlineStr">
        <is>
          <t>滋賀</t>
        </is>
      </c>
      <c r="C22" s="48">
        <f>SUMIF($E$2:$R$2,"&lt;&gt;円△",E22:R22)-S22</f>
        <v/>
      </c>
      <c r="D22" s="48">
        <f>SUMIF($E$2:$R$2,"円△",E22:R22)-T22</f>
        <v/>
      </c>
      <c r="E22" s="40" t="n">
        <v>59544</v>
      </c>
      <c r="F22" s="40" t="n"/>
      <c r="G22" s="40" t="n">
        <v>846</v>
      </c>
      <c r="H22" s="40" t="n"/>
      <c r="I22" s="40" t="n">
        <v>11130</v>
      </c>
      <c r="J22" s="40" t="n"/>
      <c r="K22" s="40" t="n">
        <v>3169</v>
      </c>
      <c r="L22" s="40" t="n"/>
      <c r="M22" s="40" t="n">
        <v>7192</v>
      </c>
      <c r="N22" s="40" t="n"/>
      <c r="O22" s="40" t="n"/>
      <c r="P22" s="40" t="n"/>
      <c r="Q22" s="40" t="n">
        <v>4300</v>
      </c>
      <c r="R22" s="40" t="n"/>
      <c r="S22" s="40" t="n">
        <v>86181</v>
      </c>
      <c r="T22" s="40" t="n"/>
      <c r="U22" s="40" t="n">
        <v>561984</v>
      </c>
      <c r="V22" s="40" t="n"/>
      <c r="W22" s="40" t="n"/>
      <c r="X22" s="40" t="n"/>
      <c r="Y22" s="40" t="n"/>
    </row>
    <row r="23" ht="18.75" customHeight="1">
      <c r="A23" s="49" t="inlineStr">
        <is>
          <t>本州中區</t>
        </is>
      </c>
      <c r="B23" s="49" t="inlineStr">
        <is>
          <t>福井</t>
        </is>
      </c>
      <c r="C23" s="48">
        <f>SUMIF($E$2:$R$2,"&lt;&gt;円△",E23:R23)-S23</f>
        <v/>
      </c>
      <c r="D23" s="48">
        <f>SUMIF($E$2:$R$2,"円△",E23:R23)-T23</f>
        <v/>
      </c>
      <c r="E23" s="40" t="n">
        <v>62949</v>
      </c>
      <c r="F23" s="40" t="n">
        <v>5736</v>
      </c>
      <c r="G23" s="40" t="n">
        <v>392</v>
      </c>
      <c r="H23" s="40" t="n"/>
      <c r="I23" s="40" t="n">
        <v>14653</v>
      </c>
      <c r="J23" s="40" t="n"/>
      <c r="K23" s="40" t="n">
        <v>958</v>
      </c>
      <c r="L23" s="40" t="n">
        <v>363</v>
      </c>
      <c r="M23" s="40" t="n">
        <v>2455</v>
      </c>
      <c r="N23" s="40" t="n"/>
      <c r="O23" s="40" t="n"/>
      <c r="P23" s="40" t="n">
        <v>1973</v>
      </c>
      <c r="Q23" s="40" t="n">
        <v>3200</v>
      </c>
      <c r="R23" s="40" t="n"/>
      <c r="S23" s="40" t="n">
        <v>84607</v>
      </c>
      <c r="T23" s="40" t="n">
        <v>8072</v>
      </c>
      <c r="U23" s="40" t="n">
        <v>341880</v>
      </c>
      <c r="V23" s="40" t="n"/>
      <c r="W23" s="40" t="n"/>
      <c r="X23" s="40" t="n"/>
      <c r="Y23" s="40" t="n"/>
    </row>
    <row r="24" ht="18.75" customHeight="1">
      <c r="A24" s="49" t="inlineStr">
        <is>
          <t>本州中區</t>
        </is>
      </c>
      <c r="B24" s="49" t="inlineStr">
        <is>
          <t>石川</t>
        </is>
      </c>
      <c r="C24" s="48">
        <f>SUMIF($E$2:$R$2,"&lt;&gt;円△",E24:R24)-S24</f>
        <v/>
      </c>
      <c r="D24" s="48">
        <f>SUMIF($E$2:$R$2,"円△",E24:R24)-T24</f>
        <v/>
      </c>
      <c r="E24" s="40" t="n">
        <v>80273</v>
      </c>
      <c r="F24" s="40" t="n"/>
      <c r="G24" s="40" t="n">
        <v>233</v>
      </c>
      <c r="H24" s="40" t="n"/>
      <c r="I24" s="40" t="n">
        <v>2328</v>
      </c>
      <c r="J24" s="40" t="n"/>
      <c r="K24" s="40" t="n"/>
      <c r="L24" s="40" t="n"/>
      <c r="M24" s="40" t="n">
        <v>7048</v>
      </c>
      <c r="N24" s="40" t="n"/>
      <c r="O24" s="40" t="n"/>
      <c r="P24" s="40" t="n"/>
      <c r="Q24" s="40" t="n">
        <v>7700</v>
      </c>
      <c r="R24" s="40" t="n"/>
      <c r="S24" s="40" t="n">
        <v>97582</v>
      </c>
      <c r="T24" s="40" t="n"/>
      <c r="U24" s="40" t="n">
        <v>478051</v>
      </c>
      <c r="V24" s="40" t="n"/>
      <c r="W24" s="40" t="n"/>
      <c r="X24" s="40" t="n"/>
      <c r="Y24" s="40" t="n"/>
    </row>
    <row r="25" ht="18.75" customHeight="1">
      <c r="A25" s="49" t="inlineStr">
        <is>
          <t>本州中區</t>
        </is>
      </c>
      <c r="B25" s="49" t="inlineStr">
        <is>
          <t>富山</t>
        </is>
      </c>
      <c r="C25" s="48">
        <f>SUMIF($E$2:$R$2,"&lt;&gt;円△",E25:R25)-S25</f>
        <v/>
      </c>
      <c r="D25" s="48">
        <f>SUMIF($E$2:$R$2,"円△",E25:R25)-T25</f>
        <v/>
      </c>
      <c r="E25" s="40" t="n">
        <v>82269</v>
      </c>
      <c r="F25" s="40" t="n">
        <v>5238</v>
      </c>
      <c r="G25" s="40" t="n">
        <v>53</v>
      </c>
      <c r="H25" s="40" t="n"/>
      <c r="I25" s="40" t="n">
        <v>5013</v>
      </c>
      <c r="J25" s="40" t="n"/>
      <c r="K25" s="40" t="n">
        <v>1799</v>
      </c>
      <c r="L25" s="40" t="n"/>
      <c r="M25" s="40" t="n">
        <v>8950</v>
      </c>
      <c r="N25" s="40" t="n"/>
      <c r="O25" s="40" t="n"/>
      <c r="P25" s="40" t="n"/>
      <c r="Q25" s="40" t="n">
        <v>7400</v>
      </c>
      <c r="R25" s="40" t="n"/>
      <c r="S25" s="40" t="n">
        <v>105484</v>
      </c>
      <c r="T25" s="40" t="n">
        <v>5238</v>
      </c>
      <c r="U25" s="40" t="n">
        <v>451386</v>
      </c>
      <c r="V25" s="40" t="n"/>
      <c r="W25" s="40" t="n"/>
      <c r="X25" s="40" t="n"/>
      <c r="Y25" s="40" t="n"/>
    </row>
    <row r="26" ht="18.75" customHeight="1">
      <c r="A26" s="49" t="inlineStr">
        <is>
          <t>本州中區</t>
        </is>
      </c>
      <c r="B26" s="49" t="inlineStr">
        <is>
          <t>計</t>
        </is>
      </c>
      <c r="C26" s="48">
        <f>SUMIF($E$2:$R$2,"&lt;&gt;円△",E26:R26)-S26</f>
        <v/>
      </c>
      <c r="D26" s="48">
        <f>SUMIF($E$2:$R$2,"円△",E26:R26)-T26</f>
        <v/>
      </c>
      <c r="E26" s="40" t="n">
        <v>2303970</v>
      </c>
      <c r="F26" s="40" t="n">
        <v>10974</v>
      </c>
      <c r="G26" s="40" t="n">
        <v>29529</v>
      </c>
      <c r="H26" s="40" t="n"/>
      <c r="I26" s="40" t="n">
        <v>264631</v>
      </c>
      <c r="J26" s="40" t="n"/>
      <c r="K26" s="40" t="n">
        <v>159022</v>
      </c>
      <c r="L26" s="40" t="n">
        <v>363</v>
      </c>
      <c r="M26" s="40" t="n">
        <v>213647</v>
      </c>
      <c r="N26" s="40" t="n">
        <v>2</v>
      </c>
      <c r="O26" s="40" t="n">
        <v>162</v>
      </c>
      <c r="P26" s="40" t="n">
        <v>1973</v>
      </c>
      <c r="Q26" s="40" t="n">
        <v>87899</v>
      </c>
      <c r="R26" s="40" t="n"/>
      <c r="S26" s="40" t="n">
        <v>3058862</v>
      </c>
      <c r="T26" s="40" t="n">
        <v>13310</v>
      </c>
      <c r="U26" s="40" t="n">
        <v>10292944</v>
      </c>
      <c r="V26" s="40" t="n"/>
      <c r="W26" s="40" t="n"/>
      <c r="X26" s="40" t="n"/>
      <c r="Y26" s="40" t="n"/>
    </row>
    <row r="27" ht="18.75" customHeight="1">
      <c r="A27" s="49" t="inlineStr">
        <is>
          <t>本州北區</t>
        </is>
      </c>
      <c r="B27" s="49" t="inlineStr">
        <is>
          <t>新潟</t>
        </is>
      </c>
      <c r="C27" s="48">
        <f>SUMIF($E$2:$R$2,"&lt;&gt;円△",E27:R27)-S27</f>
        <v/>
      </c>
      <c r="D27" s="48">
        <f>SUMIF($E$2:$R$2,"円△",E27:R27)-T27</f>
        <v/>
      </c>
      <c r="E27" s="40" t="n">
        <v>85272</v>
      </c>
      <c r="F27" s="40" t="n">
        <v>64056</v>
      </c>
      <c r="G27" s="40" t="n">
        <v>651</v>
      </c>
      <c r="H27" s="40" t="n">
        <v>262</v>
      </c>
      <c r="I27" s="40" t="n">
        <v>13635</v>
      </c>
      <c r="J27" s="40" t="n"/>
      <c r="K27" s="40" t="n">
        <v>56944</v>
      </c>
      <c r="L27" s="40" t="n">
        <v>6563</v>
      </c>
      <c r="M27" s="40" t="n">
        <v>47345</v>
      </c>
      <c r="N27" s="40" t="n"/>
      <c r="O27" s="40" t="n"/>
      <c r="P27" s="40" t="n">
        <v>4858</v>
      </c>
      <c r="Q27" s="40" t="n">
        <v>6400</v>
      </c>
      <c r="R27" s="40" t="n"/>
      <c r="S27" s="40" t="n">
        <v>210247</v>
      </c>
      <c r="T27" s="40" t="n">
        <v>75739</v>
      </c>
      <c r="U27" s="40" t="n">
        <v>1175942</v>
      </c>
      <c r="V27" s="40" t="n"/>
      <c r="W27" s="40" t="n"/>
      <c r="X27" s="40" t="n"/>
      <c r="Y27" s="40" t="n"/>
    </row>
    <row r="28" ht="18.75" customHeight="1">
      <c r="A28" s="49" t="inlineStr">
        <is>
          <t>本州北區</t>
        </is>
      </c>
      <c r="B28" s="49" t="inlineStr">
        <is>
          <t>福島</t>
        </is>
      </c>
      <c r="C28" s="48">
        <f>SUMIF($E$2:$R$2,"&lt;&gt;円△",E28:R28)-S28</f>
        <v/>
      </c>
      <c r="D28" s="48">
        <f>SUMIF($E$2:$R$2,"円△",E28:R28)-T28</f>
        <v/>
      </c>
      <c r="E28" s="40" t="n">
        <v>128605</v>
      </c>
      <c r="F28" s="40" t="n"/>
      <c r="G28" s="40" t="n">
        <v>331</v>
      </c>
      <c r="H28" s="40" t="n"/>
      <c r="I28" s="40" t="n">
        <v>15913</v>
      </c>
      <c r="J28" s="40" t="n"/>
      <c r="K28" s="40" t="n">
        <v>20552</v>
      </c>
      <c r="L28" s="40" t="n"/>
      <c r="M28" s="40" t="n">
        <v>13071</v>
      </c>
      <c r="N28" s="40" t="n"/>
      <c r="O28" s="40" t="n"/>
      <c r="P28" s="40" t="n"/>
      <c r="Q28" s="40" t="n">
        <v>4240</v>
      </c>
      <c r="R28" s="40" t="n"/>
      <c r="S28" s="40" t="n">
        <v>182712</v>
      </c>
      <c r="T28" s="40" t="n"/>
      <c r="U28" s="40" t="n">
        <v>595427</v>
      </c>
      <c r="V28" s="40" t="n"/>
      <c r="W28" s="40" t="n"/>
      <c r="X28" s="40" t="n"/>
      <c r="Y28" s="40" t="n"/>
    </row>
    <row r="29" ht="18.75" customHeight="1">
      <c r="A29" s="49" t="inlineStr">
        <is>
          <t>本州北區</t>
        </is>
      </c>
      <c r="B29" s="49" t="inlineStr">
        <is>
          <t>宮城</t>
        </is>
      </c>
      <c r="C29" s="48">
        <f>SUMIF($E$2:$R$2,"&lt;&gt;円△",E29:R29)-S29</f>
        <v/>
      </c>
      <c r="D29" s="48">
        <f>SUMIF($E$2:$R$2,"円△",E29:R29)-T29</f>
        <v/>
      </c>
      <c r="E29" s="40" t="n">
        <v>111414</v>
      </c>
      <c r="F29" s="40" t="n"/>
      <c r="G29" s="40" t="n">
        <v>802</v>
      </c>
      <c r="H29" s="40" t="n"/>
      <c r="I29" s="40" t="n">
        <v>7207</v>
      </c>
      <c r="J29" s="40" t="n"/>
      <c r="K29" s="40" t="n">
        <v>12389</v>
      </c>
      <c r="L29" s="40" t="n"/>
      <c r="M29" s="40" t="n">
        <v>8056</v>
      </c>
      <c r="N29" s="40" t="n">
        <v>16</v>
      </c>
      <c r="O29" s="40" t="n"/>
      <c r="P29" s="40" t="n"/>
      <c r="Q29" s="40" t="n">
        <v>9075</v>
      </c>
      <c r="R29" s="40" t="n"/>
      <c r="S29" s="40" t="n">
        <v>148959</v>
      </c>
      <c r="T29" s="40" t="n"/>
      <c r="U29" s="40" t="n">
        <v>484708</v>
      </c>
      <c r="V29" s="40" t="n"/>
      <c r="W29" s="40" t="n"/>
      <c r="X29" s="40" t="n"/>
      <c r="Y29" s="40" t="n"/>
    </row>
    <row r="30" ht="18.75" customHeight="1">
      <c r="A30" s="49" t="inlineStr">
        <is>
          <t>本州北區</t>
        </is>
      </c>
      <c r="B30" s="49" t="inlineStr">
        <is>
          <t>山形</t>
        </is>
      </c>
      <c r="C30" s="48">
        <f>SUMIF($E$2:$R$2,"&lt;&gt;円△",E30:R30)-S30</f>
        <v/>
      </c>
      <c r="D30" s="48">
        <f>SUMIF($E$2:$R$2,"円△",E30:R30)-T30</f>
        <v/>
      </c>
      <c r="E30" s="40" t="n">
        <v>101271</v>
      </c>
      <c r="F30" s="40" t="n"/>
      <c r="G30" s="40" t="n"/>
      <c r="H30" s="40" t="n"/>
      <c r="I30" s="40" t="n">
        <v>8287</v>
      </c>
      <c r="J30" s="40" t="n"/>
      <c r="K30" s="40" t="n">
        <v>4669</v>
      </c>
      <c r="L30" s="40" t="n"/>
      <c r="M30" s="40" t="n">
        <v>15874</v>
      </c>
      <c r="N30" s="40" t="n"/>
      <c r="O30" s="40" t="n"/>
      <c r="P30" s="40" t="n"/>
      <c r="Q30" s="40" t="n">
        <v>10020</v>
      </c>
      <c r="R30" s="40" t="n"/>
      <c r="S30" s="40" t="n">
        <v>140121</v>
      </c>
      <c r="T30" s="40" t="n"/>
      <c r="U30" s="40" t="n">
        <v>621184</v>
      </c>
      <c r="V30" s="40" t="n"/>
      <c r="W30" s="40" t="n"/>
      <c r="X30" s="40" t="n"/>
      <c r="Y30" s="40" t="n"/>
    </row>
    <row r="31" ht="18.75" customHeight="1">
      <c r="A31" s="49" t="inlineStr">
        <is>
          <t>本州北區</t>
        </is>
      </c>
      <c r="B31" s="49" t="inlineStr">
        <is>
          <t>秋田</t>
        </is>
      </c>
      <c r="C31" s="48">
        <f>SUMIF($E$2:$R$2,"&lt;&gt;円△",E31:R31)-S31</f>
        <v/>
      </c>
      <c r="D31" s="48">
        <f>SUMIF($E$2:$R$2,"円△",E31:R31)-T31</f>
        <v/>
      </c>
      <c r="E31" s="40" t="n">
        <v>50268</v>
      </c>
      <c r="F31" s="40" t="n"/>
      <c r="G31" s="40" t="n"/>
      <c r="H31" s="40" t="n"/>
      <c r="I31" s="40" t="n">
        <v>4633</v>
      </c>
      <c r="J31" s="40" t="n"/>
      <c r="K31" s="40" t="n">
        <v>7437</v>
      </c>
      <c r="L31" s="40" t="n"/>
      <c r="M31" s="40" t="n">
        <v>8075</v>
      </c>
      <c r="N31" s="40" t="n"/>
      <c r="O31" s="40" t="n"/>
      <c r="P31" s="40" t="n"/>
      <c r="Q31" s="40" t="n">
        <v>4100</v>
      </c>
      <c r="R31" s="40" t="n"/>
      <c r="S31" s="40" t="n">
        <v>74513</v>
      </c>
      <c r="T31" s="40" t="n"/>
      <c r="U31" s="40" t="n">
        <v>579584</v>
      </c>
      <c r="V31" s="40" t="n"/>
      <c r="W31" s="40" t="n"/>
      <c r="X31" s="40" t="n"/>
      <c r="Y31" s="40" t="n"/>
    </row>
    <row r="32" ht="18.75" customHeight="1">
      <c r="A32" s="49" t="inlineStr">
        <is>
          <t>本州北區</t>
        </is>
      </c>
      <c r="B32" s="49" t="inlineStr">
        <is>
          <t>岩手</t>
        </is>
      </c>
      <c r="C32" s="48">
        <f>SUMIF($E$2:$R$2,"&lt;&gt;円△",E32:R32)-S32</f>
        <v/>
      </c>
      <c r="D32" s="48">
        <f>SUMIF($E$2:$R$2,"円△",E32:R32)-T32</f>
        <v/>
      </c>
      <c r="E32" s="40" t="n">
        <v>41926</v>
      </c>
      <c r="F32" s="40" t="n"/>
      <c r="G32" s="40" t="n"/>
      <c r="H32" s="40" t="n"/>
      <c r="I32" s="40" t="n">
        <v>17815</v>
      </c>
      <c r="J32" s="40" t="n"/>
      <c r="K32" s="40" t="n">
        <v>17953</v>
      </c>
      <c r="L32" s="40" t="n"/>
      <c r="M32" s="40" t="n">
        <v>11075</v>
      </c>
      <c r="N32" s="40" t="n"/>
      <c r="O32" s="40" t="n"/>
      <c r="P32" s="40" t="n"/>
      <c r="Q32" s="40" t="n">
        <v>7125</v>
      </c>
      <c r="R32" s="40" t="n"/>
      <c r="S32" s="40" t="n">
        <v>95894</v>
      </c>
      <c r="T32" s="40" t="n"/>
      <c r="U32" s="40" t="n">
        <v>383506</v>
      </c>
      <c r="V32" s="40" t="n"/>
      <c r="W32" s="40" t="n"/>
      <c r="X32" s="40" t="n"/>
      <c r="Y32" s="40" t="n"/>
    </row>
    <row r="33" ht="18.75" customHeight="1">
      <c r="A33" s="49" t="inlineStr">
        <is>
          <t>本州北區</t>
        </is>
      </c>
      <c r="B33" s="49" t="inlineStr">
        <is>
          <t>青森</t>
        </is>
      </c>
      <c r="C33" s="48">
        <f>SUMIF($E$2:$R$2,"&lt;&gt;円△",E33:R33)-S33</f>
        <v/>
      </c>
      <c r="D33" s="48">
        <f>SUMIF($E$2:$R$2,"円△",E33:R33)-T33</f>
        <v/>
      </c>
      <c r="E33" s="40" t="n">
        <v>58922</v>
      </c>
      <c r="F33" s="40" t="n"/>
      <c r="G33" s="40" t="n">
        <v>131</v>
      </c>
      <c r="H33" s="40" t="n"/>
      <c r="I33" s="40" t="n">
        <v>2418</v>
      </c>
      <c r="J33" s="40" t="n"/>
      <c r="K33" s="40" t="n">
        <v>2779</v>
      </c>
      <c r="L33" s="40" t="n"/>
      <c r="M33" s="40" t="n">
        <v>2326</v>
      </c>
      <c r="N33" s="40" t="n"/>
      <c r="O33" s="40" t="n"/>
      <c r="P33" s="40" t="n"/>
      <c r="Q33" s="40" t="n">
        <v>3500</v>
      </c>
      <c r="R33" s="40" t="n"/>
      <c r="S33" s="40" t="n">
        <v>70076</v>
      </c>
      <c r="T33" s="40" t="n"/>
      <c r="U33" s="40" t="n">
        <v>413207</v>
      </c>
      <c r="V33" s="40" t="n"/>
      <c r="W33" s="40" t="n"/>
      <c r="X33" s="40" t="n"/>
      <c r="Y33" s="40" t="n"/>
    </row>
    <row r="34" ht="18.75" customHeight="1">
      <c r="A34" s="49" t="inlineStr">
        <is>
          <t>本州北區</t>
        </is>
      </c>
      <c r="B34" s="49" t="inlineStr">
        <is>
          <t>計</t>
        </is>
      </c>
      <c r="C34" s="48">
        <f>SUMIF($E$2:$R$2,"&lt;&gt;円△",E34:R34)-S34</f>
        <v/>
      </c>
      <c r="D34" s="48">
        <f>SUMIF($E$2:$R$2,"円△",E34:R34)-T34</f>
        <v/>
      </c>
      <c r="E34" s="40" t="n">
        <v>577678</v>
      </c>
      <c r="F34" s="40" t="n">
        <v>64056</v>
      </c>
      <c r="G34" s="40" t="n">
        <v>1915</v>
      </c>
      <c r="H34" s="40" t="n">
        <v>262</v>
      </c>
      <c r="I34" s="40" t="n">
        <v>69908</v>
      </c>
      <c r="J34" s="40" t="n"/>
      <c r="K34" s="40" t="n">
        <v>122723</v>
      </c>
      <c r="L34" s="40" t="n">
        <v>6563</v>
      </c>
      <c r="M34" s="40" t="n">
        <v>105822</v>
      </c>
      <c r="N34" s="40" t="n">
        <v>16</v>
      </c>
      <c r="O34" s="40" t="n"/>
      <c r="P34" s="40" t="n">
        <v>4858</v>
      </c>
      <c r="Q34" s="40" t="n">
        <v>44460</v>
      </c>
      <c r="R34" s="40" t="n"/>
      <c r="S34" s="40" t="n">
        <v>922522</v>
      </c>
      <c r="T34" s="40" t="n">
        <v>75739</v>
      </c>
      <c r="U34" s="40" t="n">
        <v>4253558</v>
      </c>
      <c r="V34" s="40" t="n"/>
      <c r="W34" s="40" t="n"/>
      <c r="X34" s="40" t="n"/>
      <c r="Y34" s="40" t="n"/>
    </row>
    <row r="35" ht="18.75" customHeight="1">
      <c r="A35" s="49" t="inlineStr">
        <is>
          <t>本州西區</t>
        </is>
      </c>
      <c r="B35" s="49" t="inlineStr">
        <is>
          <t>京都</t>
        </is>
      </c>
      <c r="C35" s="48">
        <f>SUMIF($E$2:$R$2,"&lt;&gt;円△",E35:R35)-S35</f>
        <v/>
      </c>
      <c r="D35" s="48">
        <f>SUMIF($E$2:$R$2,"円△",E35:R35)-T35</f>
        <v/>
      </c>
      <c r="E35" s="40" t="n">
        <v>194938</v>
      </c>
      <c r="F35" s="40" t="n"/>
      <c r="G35" s="40" t="n">
        <v>7065</v>
      </c>
      <c r="H35" s="40" t="n"/>
      <c r="I35" s="40" t="n">
        <v>53977</v>
      </c>
      <c r="J35" s="40" t="n"/>
      <c r="K35" s="40" t="n">
        <v>31711</v>
      </c>
      <c r="L35" s="40" t="n"/>
      <c r="M35" s="40" t="n">
        <v>105464</v>
      </c>
      <c r="N35" s="40" t="n">
        <v>563</v>
      </c>
      <c r="O35" s="40" t="n"/>
      <c r="P35" s="40" t="n"/>
      <c r="Q35" s="40" t="n">
        <v>16650</v>
      </c>
      <c r="R35" s="40" t="n"/>
      <c r="S35" s="40" t="n">
        <v>410368</v>
      </c>
      <c r="T35" s="40" t="n"/>
      <c r="U35" s="40" t="n">
        <v>846036</v>
      </c>
      <c r="V35" s="40" t="n"/>
      <c r="W35" s="40" t="n"/>
      <c r="X35" s="40" t="n"/>
      <c r="Y35" s="40" t="n"/>
    </row>
    <row r="36" ht="18.75" customHeight="1">
      <c r="A36" s="49" t="inlineStr">
        <is>
          <t>本州西區</t>
        </is>
      </c>
      <c r="B36" s="49" t="inlineStr">
        <is>
          <t>大阪</t>
        </is>
      </c>
      <c r="C36" s="48">
        <f>SUMIF($E$2:$R$2,"&lt;&gt;円△",E36:R36)-S36</f>
        <v/>
      </c>
      <c r="D36" s="48">
        <f>SUMIF($E$2:$R$2,"円△",E36:R36)-T36</f>
        <v/>
      </c>
      <c r="E36" s="40" t="n">
        <v>299959</v>
      </c>
      <c r="F36" s="40" t="n"/>
      <c r="G36" s="40" t="n">
        <v>12955</v>
      </c>
      <c r="H36" s="40" t="n"/>
      <c r="I36" s="40" t="n">
        <v>10136</v>
      </c>
      <c r="J36" s="40" t="n"/>
      <c r="K36" s="40" t="n">
        <v>6727</v>
      </c>
      <c r="L36" s="40" t="n"/>
      <c r="M36" s="40" t="n">
        <v>161030</v>
      </c>
      <c r="N36" s="40" t="n">
        <v>1767</v>
      </c>
      <c r="O36" s="40" t="n"/>
      <c r="P36" s="40" t="n"/>
      <c r="Q36" s="40" t="n">
        <v>6950</v>
      </c>
      <c r="R36" s="40" t="n"/>
      <c r="S36" s="40" t="n">
        <v>499524</v>
      </c>
      <c r="T36" s="40" t="n"/>
      <c r="U36" s="40" t="n">
        <v>1014343</v>
      </c>
      <c r="V36" s="40" t="n"/>
      <c r="W36" s="40" t="n"/>
      <c r="X36" s="40" t="n"/>
      <c r="Y36" s="40" t="n"/>
    </row>
    <row r="37" ht="18.75" customHeight="1">
      <c r="A37" s="49" t="inlineStr">
        <is>
          <t>本州西區</t>
        </is>
      </c>
      <c r="B37" s="49" t="inlineStr">
        <is>
          <t>奈良</t>
        </is>
      </c>
      <c r="C37" s="48">
        <f>SUMIF($E$2:$R$2,"&lt;&gt;円△",E37:R37)-S37</f>
        <v/>
      </c>
      <c r="D37" s="48">
        <f>SUMIF($E$2:$R$2,"円△",E37:R37)-T37</f>
        <v/>
      </c>
      <c r="E37" s="40" t="n">
        <v>60900</v>
      </c>
      <c r="F37" s="40" t="n"/>
      <c r="G37" s="40" t="n">
        <v>588</v>
      </c>
      <c r="H37" s="40" t="n"/>
      <c r="I37" s="40" t="n">
        <v>10252</v>
      </c>
      <c r="J37" s="40" t="n"/>
      <c r="K37" s="40" t="n">
        <v>13155</v>
      </c>
      <c r="L37" s="40" t="n"/>
      <c r="M37" s="40" t="n">
        <v>6938</v>
      </c>
      <c r="N37" s="40" t="n">
        <v>15</v>
      </c>
      <c r="O37" s="40" t="n"/>
      <c r="P37" s="40" t="n"/>
      <c r="Q37" s="40" t="n">
        <v>5375</v>
      </c>
      <c r="R37" s="40" t="n"/>
      <c r="S37" s="40" t="n">
        <v>97223</v>
      </c>
      <c r="T37" s="40" t="n"/>
      <c r="U37" s="40" t="n">
        <v>452853</v>
      </c>
      <c r="V37" s="40" t="n"/>
      <c r="W37" s="40" t="n"/>
      <c r="X37" s="40" t="n"/>
      <c r="Y37" s="40" t="n"/>
    </row>
    <row r="38" ht="18.75" customHeight="1">
      <c r="A38" s="49" t="inlineStr">
        <is>
          <t>本州西區</t>
        </is>
      </c>
      <c r="B38" s="49" t="inlineStr">
        <is>
          <t>和歌山</t>
        </is>
      </c>
      <c r="C38" s="48">
        <f>SUMIF($E$2:$R$2,"&lt;&gt;円△",E38:R38)-S38</f>
        <v/>
      </c>
      <c r="D38" s="48">
        <f>SUMIF($E$2:$R$2,"円△",E38:R38)-T38</f>
        <v/>
      </c>
      <c r="E38" s="40" t="n">
        <v>94355</v>
      </c>
      <c r="F38" s="40" t="n"/>
      <c r="G38" s="40" t="n">
        <v>942</v>
      </c>
      <c r="H38" s="40" t="n"/>
      <c r="I38" s="40" t="n">
        <v>24721</v>
      </c>
      <c r="J38" s="40" t="n"/>
      <c r="K38" s="40" t="n">
        <v>10116</v>
      </c>
      <c r="L38" s="40" t="n"/>
      <c r="M38" s="40" t="n">
        <v>6468</v>
      </c>
      <c r="N38" s="40" t="n"/>
      <c r="O38" s="40" t="n"/>
      <c r="P38" s="40" t="n"/>
      <c r="Q38" s="40" t="n">
        <v>1150</v>
      </c>
      <c r="R38" s="40" t="n"/>
      <c r="S38" s="40" t="n">
        <v>137752</v>
      </c>
      <c r="T38" s="40" t="n"/>
      <c r="U38" s="40" t="n">
        <v>347210</v>
      </c>
      <c r="V38" s="40" t="n"/>
      <c r="W38" s="40" t="n"/>
      <c r="X38" s="40" t="n"/>
      <c r="Y38" s="40" t="n"/>
    </row>
    <row r="39" ht="18.75" customHeight="1">
      <c r="A39" s="49" t="inlineStr">
        <is>
          <t>本州西區</t>
        </is>
      </c>
      <c r="B39" s="49" t="inlineStr">
        <is>
          <t>兵庫</t>
        </is>
      </c>
      <c r="C39" s="48">
        <f>SUMIF($E$2:$R$2,"&lt;&gt;円△",E39:R39)-S39</f>
        <v/>
      </c>
      <c r="D39" s="48">
        <f>SUMIF($E$2:$R$2,"円△",E39:R39)-T39</f>
        <v/>
      </c>
      <c r="E39" s="40" t="n">
        <v>207882</v>
      </c>
      <c r="F39" s="40" t="n"/>
      <c r="G39" s="40" t="n">
        <v>3010</v>
      </c>
      <c r="H39" s="40" t="n"/>
      <c r="I39" s="40" t="n">
        <v>38525</v>
      </c>
      <c r="J39" s="40" t="n">
        <v>10000</v>
      </c>
      <c r="K39" s="40" t="n">
        <v>12574</v>
      </c>
      <c r="L39" s="40" t="n">
        <v>423</v>
      </c>
      <c r="M39" s="40" t="n">
        <v>18349</v>
      </c>
      <c r="N39" s="40" t="n">
        <v>1</v>
      </c>
      <c r="O39" s="40" t="n"/>
      <c r="P39" s="40" t="n"/>
      <c r="Q39" s="40" t="n">
        <v>7150</v>
      </c>
      <c r="R39" s="40" t="n"/>
      <c r="S39" s="40" t="n">
        <v>287491</v>
      </c>
      <c r="T39" s="40" t="n">
        <v>10423</v>
      </c>
      <c r="U39" s="40" t="n">
        <v>1087380</v>
      </c>
      <c r="V39" s="40" t="n"/>
      <c r="W39" s="40" t="n"/>
      <c r="X39" s="40" t="n"/>
      <c r="Y39" s="40" t="n"/>
    </row>
    <row r="40" ht="18.75" customHeight="1">
      <c r="A40" s="49" t="inlineStr">
        <is>
          <t>本州西區</t>
        </is>
      </c>
      <c r="B40" s="49" t="inlineStr">
        <is>
          <t>岡山</t>
        </is>
      </c>
      <c r="C40" s="48">
        <f>SUMIF($E$2:$R$2,"&lt;&gt;円△",E40:R40)-S40</f>
        <v/>
      </c>
      <c r="D40" s="48">
        <f>SUMIF($E$2:$R$2,"円△",E40:R40)-T40</f>
        <v/>
      </c>
      <c r="E40" s="40" t="n">
        <v>139485</v>
      </c>
      <c r="F40" s="40" t="n"/>
      <c r="G40" s="40" t="n">
        <v>2417</v>
      </c>
      <c r="H40" s="40" t="n"/>
      <c r="I40" s="40" t="n">
        <v>9961</v>
      </c>
      <c r="J40" s="40" t="n"/>
      <c r="K40" s="40" t="n">
        <v>1782</v>
      </c>
      <c r="L40" s="40" t="n"/>
      <c r="M40" s="40" t="n">
        <v>12877</v>
      </c>
      <c r="N40" s="40" t="n"/>
      <c r="O40" s="40" t="n"/>
      <c r="P40" s="40" t="n"/>
      <c r="Q40" s="40" t="n">
        <v>9900</v>
      </c>
      <c r="R40" s="40" t="n"/>
      <c r="S40" s="40" t="n">
        <v>176422</v>
      </c>
      <c r="T40" s="40" t="n"/>
      <c r="U40" s="40" t="n">
        <v>655965</v>
      </c>
      <c r="V40" s="40" t="n"/>
      <c r="W40" s="40" t="n"/>
      <c r="X40" s="40" t="n"/>
      <c r="Y40" s="40" t="n"/>
    </row>
    <row r="41" ht="18.75" customHeight="1">
      <c r="A41" s="49" t="inlineStr">
        <is>
          <t>本州西區</t>
        </is>
      </c>
      <c r="B41" s="49" t="inlineStr">
        <is>
          <t>広島</t>
        </is>
      </c>
      <c r="C41" s="48">
        <f>SUMIF($E$2:$R$2,"&lt;&gt;円△",E41:R41)-S41</f>
        <v/>
      </c>
      <c r="D41" s="48">
        <f>SUMIF($E$2:$R$2,"円△",E41:R41)-T41</f>
        <v/>
      </c>
      <c r="E41" s="40" t="n">
        <v>125497</v>
      </c>
      <c r="F41" s="40" t="n"/>
      <c r="G41" s="40" t="n">
        <v>203</v>
      </c>
      <c r="H41" s="40" t="n"/>
      <c r="I41" s="40" t="n">
        <v>13349</v>
      </c>
      <c r="J41" s="40" t="n"/>
      <c r="K41" s="40" t="n">
        <v>5252</v>
      </c>
      <c r="L41" s="40" t="n">
        <v>727</v>
      </c>
      <c r="M41" s="40" t="n">
        <v>19331</v>
      </c>
      <c r="N41" s="40" t="n"/>
      <c r="O41" s="40" t="n"/>
      <c r="P41" s="40" t="n"/>
      <c r="Q41" s="40" t="n">
        <v>6550</v>
      </c>
      <c r="R41" s="40" t="n"/>
      <c r="S41" s="40" t="n">
        <v>170182</v>
      </c>
      <c r="T41" s="40" t="n">
        <v>727</v>
      </c>
      <c r="U41" s="40" t="n">
        <v>653515</v>
      </c>
      <c r="V41" s="40" t="n"/>
      <c r="W41" s="40" t="n"/>
      <c r="X41" s="40" t="n"/>
      <c r="Y41" s="40" t="n"/>
    </row>
    <row r="42" ht="18.75" customHeight="1">
      <c r="A42" s="49" t="inlineStr">
        <is>
          <t>本州西區</t>
        </is>
      </c>
      <c r="B42" s="49" t="inlineStr">
        <is>
          <t>山口</t>
        </is>
      </c>
      <c r="C42" s="48">
        <f>SUMIF($E$2:$R$2,"&lt;&gt;円△",E42:R42)-S42</f>
        <v/>
      </c>
      <c r="D42" s="48">
        <f>SUMIF($E$2:$R$2,"円△",E42:R42)-T42</f>
        <v/>
      </c>
      <c r="E42" s="40" t="n">
        <v>110096</v>
      </c>
      <c r="F42" s="40" t="n"/>
      <c r="G42" s="40" t="n">
        <v>443</v>
      </c>
      <c r="H42" s="40" t="n"/>
      <c r="I42" s="40" t="n">
        <v>10265</v>
      </c>
      <c r="J42" s="40" t="n"/>
      <c r="K42" s="40" t="n">
        <v>4960</v>
      </c>
      <c r="L42" s="40" t="n"/>
      <c r="M42" s="40" t="n">
        <v>7381</v>
      </c>
      <c r="N42" s="40" t="n"/>
      <c r="O42" s="40" t="n"/>
      <c r="P42" s="40" t="n"/>
      <c r="Q42" s="40" t="n">
        <v>7275</v>
      </c>
      <c r="R42" s="40" t="n"/>
      <c r="S42" s="40" t="n">
        <v>140420</v>
      </c>
      <c r="T42" s="40" t="n"/>
      <c r="U42" s="40" t="n">
        <v>579948</v>
      </c>
      <c r="V42" s="40" t="n"/>
      <c r="W42" s="40" t="n"/>
      <c r="X42" s="40" t="n"/>
      <c r="Y42" s="40" t="n"/>
    </row>
    <row r="43" ht="18.75" customHeight="1">
      <c r="A43" s="49" t="inlineStr">
        <is>
          <t>本州西區</t>
        </is>
      </c>
      <c r="B43" s="49" t="inlineStr">
        <is>
          <t>島根</t>
        </is>
      </c>
      <c r="C43" s="48">
        <f>SUMIF($E$2:$R$2,"&lt;&gt;円△",E43:R43)-S43</f>
        <v/>
      </c>
      <c r="D43" s="48">
        <f>SUMIF($E$2:$R$2,"円△",E43:R43)-T43</f>
        <v/>
      </c>
      <c r="E43" s="40" t="n">
        <v>45301</v>
      </c>
      <c r="F43" s="40" t="n"/>
      <c r="G43" s="40" t="n">
        <v>79</v>
      </c>
      <c r="H43" s="40" t="n"/>
      <c r="I43" s="40" t="n">
        <v>7785</v>
      </c>
      <c r="J43" s="40" t="n"/>
      <c r="K43" s="40" t="n">
        <v>8609</v>
      </c>
      <c r="L43" s="40" t="n"/>
      <c r="M43" s="40" t="n">
        <v>4694</v>
      </c>
      <c r="N43" s="40" t="n"/>
      <c r="O43" s="40" t="n"/>
      <c r="P43" s="40" t="n"/>
      <c r="Q43" s="40" t="n">
        <v>4250</v>
      </c>
      <c r="R43" s="40" t="n"/>
      <c r="S43" s="40" t="n">
        <v>70718</v>
      </c>
      <c r="T43" s="40" t="n"/>
      <c r="U43" s="40" t="n">
        <v>450243</v>
      </c>
      <c r="V43" s="40" t="n"/>
      <c r="W43" s="40" t="n"/>
      <c r="X43" s="40" t="n"/>
      <c r="Y43" s="40" t="n"/>
    </row>
    <row r="44" ht="18.75" customHeight="1">
      <c r="A44" s="49" t="inlineStr">
        <is>
          <t>本州西區</t>
        </is>
      </c>
      <c r="B44" s="49" t="inlineStr">
        <is>
          <t>鳥取</t>
        </is>
      </c>
      <c r="C44" s="48">
        <f>SUMIF($E$2:$R$2,"&lt;&gt;円△",E44:R44)-S44</f>
        <v/>
      </c>
      <c r="D44" s="48">
        <f>SUMIF($E$2:$R$2,"円△",E44:R44)-T44</f>
        <v/>
      </c>
      <c r="E44" s="40" t="n">
        <v>33414</v>
      </c>
      <c r="F44" s="40" t="n"/>
      <c r="G44" s="40" t="n"/>
      <c r="H44" s="40" t="n"/>
      <c r="I44" s="40" t="n">
        <v>2339</v>
      </c>
      <c r="J44" s="40" t="n"/>
      <c r="K44" s="40" t="n">
        <v>4254</v>
      </c>
      <c r="L44" s="40" t="n"/>
      <c r="M44" s="40" t="n">
        <v>3315</v>
      </c>
      <c r="N44" s="40" t="n"/>
      <c r="O44" s="40" t="n"/>
      <c r="P44" s="40" t="n"/>
      <c r="Q44" s="40" t="n">
        <v>2300</v>
      </c>
      <c r="R44" s="40" t="n"/>
      <c r="S44" s="40" t="n">
        <v>45622</v>
      </c>
      <c r="T44" s="40" t="n"/>
      <c r="U44" s="40" t="n">
        <v>225276</v>
      </c>
      <c r="V44" s="40" t="n"/>
      <c r="W44" s="40" t="n"/>
      <c r="X44" s="40" t="n"/>
      <c r="Y44" s="40" t="n"/>
    </row>
    <row r="45" ht="18.75" customHeight="1">
      <c r="A45" s="49" t="inlineStr">
        <is>
          <t>本州西區</t>
        </is>
      </c>
      <c r="B45" s="49" t="inlineStr">
        <is>
          <t>計</t>
        </is>
      </c>
      <c r="C45" s="48">
        <f>SUMIF($E$2:$R$2,"&lt;&gt;円△",E45:R45)-S45</f>
        <v/>
      </c>
      <c r="D45" s="48">
        <f>SUMIF($E$2:$R$2,"円△",E45:R45)-T45</f>
        <v/>
      </c>
      <c r="E45" s="40" t="n">
        <v>1311827</v>
      </c>
      <c r="F45" s="40" t="n"/>
      <c r="G45" s="40" t="n">
        <v>27702</v>
      </c>
      <c r="H45" s="40" t="n"/>
      <c r="I45" s="40" t="n">
        <v>181310</v>
      </c>
      <c r="J45" s="40" t="n">
        <v>10000</v>
      </c>
      <c r="K45" s="40" t="n">
        <v>99140</v>
      </c>
      <c r="L45" s="40" t="n">
        <v>1150</v>
      </c>
      <c r="M45" s="40" t="n">
        <v>345847</v>
      </c>
      <c r="N45" s="40" t="n">
        <v>2346</v>
      </c>
      <c r="O45" s="40" t="n"/>
      <c r="P45" s="40" t="n"/>
      <c r="Q45" s="40" t="n">
        <v>67550</v>
      </c>
      <c r="R45" s="40" t="n"/>
      <c r="S45" s="40" t="n">
        <v>2035722</v>
      </c>
      <c r="T45" s="40" t="n">
        <v>11150</v>
      </c>
      <c r="U45" s="40" t="n">
        <v>6312769</v>
      </c>
      <c r="V45" s="40" t="n"/>
      <c r="W45" s="40" t="n"/>
      <c r="X45" s="40" t="n"/>
      <c r="Y45" s="40" t="n"/>
    </row>
    <row r="46" ht="18.75" customHeight="1">
      <c r="A46" s="49" t="inlineStr">
        <is>
          <t>四國區</t>
        </is>
      </c>
      <c r="B46" s="49" t="inlineStr">
        <is>
          <t>徳島</t>
        </is>
      </c>
      <c r="C46" s="48">
        <f>SUMIF($E$2:$R$2,"&lt;&gt;円△",E46:R46)-S46</f>
        <v/>
      </c>
      <c r="D46" s="48">
        <f>SUMIF($E$2:$R$2,"円△",E46:R46)-T46</f>
        <v/>
      </c>
      <c r="E46" s="40" t="n">
        <v>37131</v>
      </c>
      <c r="F46" s="40" t="n"/>
      <c r="G46" s="40" t="n">
        <v>170</v>
      </c>
      <c r="H46" s="40" t="n"/>
      <c r="I46" s="40" t="n">
        <v>1473</v>
      </c>
      <c r="J46" s="40" t="n"/>
      <c r="K46" s="40" t="n">
        <v>102</v>
      </c>
      <c r="L46" s="40" t="n"/>
      <c r="M46" s="40" t="n">
        <v>3790</v>
      </c>
      <c r="N46" s="40" t="n"/>
      <c r="O46" s="40" t="n"/>
      <c r="P46" s="40" t="n"/>
      <c r="Q46" s="40" t="n">
        <v>1825</v>
      </c>
      <c r="R46" s="40" t="n"/>
      <c r="S46" s="40" t="n">
        <v>44491</v>
      </c>
      <c r="T46" s="40" t="n"/>
      <c r="U46" s="40" t="n">
        <v>403425</v>
      </c>
      <c r="V46" s="40" t="n"/>
      <c r="W46" s="40" t="n"/>
      <c r="X46" s="40" t="n"/>
      <c r="Y46" s="40" t="n"/>
    </row>
    <row r="47" ht="18.75" customHeight="1">
      <c r="A47" s="49" t="inlineStr">
        <is>
          <t>四國區</t>
        </is>
      </c>
      <c r="B47" s="49" t="inlineStr">
        <is>
          <t>香川</t>
        </is>
      </c>
      <c r="C47" s="48">
        <f>SUMIF($E$2:$R$2,"&lt;&gt;円△",E47:R47)-S47</f>
        <v/>
      </c>
      <c r="D47" s="48">
        <f>SUMIF($E$2:$R$2,"円△",E47:R47)-T47</f>
        <v/>
      </c>
      <c r="E47" s="40" t="n">
        <v>58645</v>
      </c>
      <c r="F47" s="40" t="n"/>
      <c r="G47" s="40" t="n">
        <v>1141</v>
      </c>
      <c r="H47" s="40" t="n"/>
      <c r="I47" s="40" t="n">
        <v>1738</v>
      </c>
      <c r="J47" s="40" t="n"/>
      <c r="K47" s="40" t="n">
        <v>1316</v>
      </c>
      <c r="L47" s="40" t="n"/>
      <c r="M47" s="40" t="n">
        <v>5528</v>
      </c>
      <c r="N47" s="40" t="n"/>
      <c r="O47" s="40" t="n"/>
      <c r="P47" s="40" t="n"/>
      <c r="Q47" s="40" t="n">
        <v>10100</v>
      </c>
      <c r="R47" s="40" t="n"/>
      <c r="S47" s="40" t="n">
        <v>78468</v>
      </c>
      <c r="T47" s="40" t="n"/>
      <c r="U47" s="40" t="n">
        <v>398301</v>
      </c>
      <c r="V47" s="40" t="n"/>
      <c r="W47" s="40" t="n"/>
      <c r="X47" s="40" t="n"/>
      <c r="Y47" s="40" t="n"/>
    </row>
    <row r="48" ht="18.75" customHeight="1">
      <c r="A48" s="49" t="inlineStr">
        <is>
          <t>四國區</t>
        </is>
      </c>
      <c r="B48" s="49" t="inlineStr">
        <is>
          <t>愛媛</t>
        </is>
      </c>
      <c r="C48" s="48">
        <f>SUMIF($E$2:$R$2,"&lt;&gt;円△",E48:R48)-S48</f>
        <v/>
      </c>
      <c r="D48" s="48">
        <f>SUMIF($E$2:$R$2,"円△",E48:R48)-T48</f>
        <v/>
      </c>
      <c r="E48" s="40" t="n">
        <v>82095</v>
      </c>
      <c r="F48" s="40" t="n"/>
      <c r="G48" s="40" t="n"/>
      <c r="H48" s="40" t="n"/>
      <c r="I48" s="40" t="n">
        <v>13991</v>
      </c>
      <c r="J48" s="40" t="n"/>
      <c r="K48" s="40" t="n">
        <v>4388</v>
      </c>
      <c r="L48" s="40" t="n"/>
      <c r="M48" s="40" t="n">
        <v>22432</v>
      </c>
      <c r="N48" s="40" t="n"/>
      <c r="O48" s="40" t="n"/>
      <c r="P48" s="40" t="n"/>
      <c r="Q48" s="40" t="n">
        <v>7110</v>
      </c>
      <c r="R48" s="40" t="n"/>
      <c r="S48" s="40" t="n">
        <v>130016</v>
      </c>
      <c r="T48" s="40" t="n"/>
      <c r="U48" s="40" t="n">
        <v>504259</v>
      </c>
      <c r="V48" s="40" t="n"/>
      <c r="W48" s="40" t="n"/>
      <c r="X48" s="40" t="n"/>
      <c r="Y48" s="40" t="n"/>
    </row>
    <row r="49" ht="18.75" customHeight="1">
      <c r="A49" s="49" t="inlineStr">
        <is>
          <t>四國區</t>
        </is>
      </c>
      <c r="B49" s="49" t="inlineStr">
        <is>
          <t>高知</t>
        </is>
      </c>
      <c r="C49" s="48">
        <f>SUMIF($E$2:$R$2,"&lt;&gt;円△",E49:R49)-S49</f>
        <v/>
      </c>
      <c r="D49" s="48">
        <f>SUMIF($E$2:$R$2,"円△",E49:R49)-T49</f>
        <v/>
      </c>
      <c r="E49" s="40" t="n">
        <v>60095</v>
      </c>
      <c r="F49" s="40" t="n"/>
      <c r="G49" s="40" t="n"/>
      <c r="H49" s="40" t="n"/>
      <c r="I49" s="40" t="n">
        <v>11787</v>
      </c>
      <c r="J49" s="40" t="n"/>
      <c r="K49" s="40" t="n">
        <v>4406</v>
      </c>
      <c r="L49" s="40" t="n"/>
      <c r="M49" s="40" t="n">
        <v>4262</v>
      </c>
      <c r="N49" s="40" t="n"/>
      <c r="O49" s="40" t="n"/>
      <c r="P49" s="40" t="n"/>
      <c r="Q49" s="40" t="n">
        <v>3400</v>
      </c>
      <c r="R49" s="40" t="n"/>
      <c r="S49" s="40" t="n">
        <v>83950</v>
      </c>
      <c r="T49" s="40" t="n"/>
      <c r="U49" s="40" t="n">
        <v>328089</v>
      </c>
      <c r="V49" s="40" t="n"/>
      <c r="W49" s="40" t="n"/>
      <c r="X49" s="40" t="n"/>
      <c r="Y49" s="40" t="n"/>
    </row>
    <row r="50" ht="18.75" customHeight="1">
      <c r="A50" s="49" t="inlineStr">
        <is>
          <t>四國區</t>
        </is>
      </c>
      <c r="B50" s="49" t="inlineStr">
        <is>
          <t>計</t>
        </is>
      </c>
      <c r="C50" s="48">
        <f>SUMIF($E$2:$R$2,"&lt;&gt;円△",E50:R50)-S50</f>
        <v/>
      </c>
      <c r="D50" s="48">
        <f>SUMIF($E$2:$R$2,"円△",E50:R50)-T50</f>
        <v/>
      </c>
      <c r="E50" s="40" t="n">
        <v>237966</v>
      </c>
      <c r="F50" s="40" t="n"/>
      <c r="G50" s="40" t="n">
        <v>1311</v>
      </c>
      <c r="H50" s="40" t="n"/>
      <c r="I50" s="40" t="n">
        <v>28989</v>
      </c>
      <c r="J50" s="40" t="n"/>
      <c r="K50" s="40" t="n">
        <v>10212</v>
      </c>
      <c r="L50" s="40" t="n"/>
      <c r="M50" s="40" t="n">
        <v>36012</v>
      </c>
      <c r="N50" s="40" t="n"/>
      <c r="O50" s="40" t="n"/>
      <c r="P50" s="40" t="n"/>
      <c r="Q50" s="40" t="n">
        <v>22435</v>
      </c>
      <c r="R50" s="40" t="n"/>
      <c r="S50" s="40" t="n">
        <v>336925</v>
      </c>
      <c r="T50" s="40" t="n"/>
      <c r="U50" s="40" t="n">
        <v>1634074</v>
      </c>
      <c r="V50" s="40" t="n"/>
      <c r="W50" s="40" t="n"/>
      <c r="X50" s="40" t="n"/>
      <c r="Y50" s="40" t="n"/>
    </row>
    <row r="51" ht="18.75" customHeight="1">
      <c r="A51" s="49" t="inlineStr">
        <is>
          <t>九州區</t>
        </is>
      </c>
      <c r="B51" s="49" t="inlineStr">
        <is>
          <t>長崎</t>
        </is>
      </c>
      <c r="C51" s="48">
        <f>SUMIF($E$2:$R$2,"&lt;&gt;円△",E51:R51)-S51</f>
        <v/>
      </c>
      <c r="D51" s="48">
        <f>SUMIF($E$2:$R$2,"円△",E51:R51)-T51</f>
        <v/>
      </c>
      <c r="E51" s="40" t="n">
        <v>79066</v>
      </c>
      <c r="F51" s="40" t="n"/>
      <c r="G51" s="40" t="n">
        <v>741</v>
      </c>
      <c r="H51" s="40" t="n"/>
      <c r="I51" s="40" t="n">
        <v>5976</v>
      </c>
      <c r="J51" s="40" t="n"/>
      <c r="K51" s="40" t="n">
        <v>15226</v>
      </c>
      <c r="L51" s="40" t="n"/>
      <c r="M51" s="40" t="n">
        <v>7385</v>
      </c>
      <c r="N51" s="40" t="n"/>
      <c r="O51" s="40" t="n"/>
      <c r="P51" s="40" t="n"/>
      <c r="Q51" s="40" t="n">
        <v>2200</v>
      </c>
      <c r="R51" s="40" t="n"/>
      <c r="S51" s="40" t="n">
        <v>110594</v>
      </c>
      <c r="T51" s="40" t="n"/>
      <c r="U51" s="40" t="n">
        <v>577778</v>
      </c>
      <c r="V51" s="40" t="n"/>
      <c r="W51" s="40" t="n"/>
      <c r="X51" s="40" t="n"/>
      <c r="Y51" s="40" t="n"/>
    </row>
    <row r="52" ht="18.75" customHeight="1">
      <c r="A52" s="49" t="inlineStr">
        <is>
          <t>九州區</t>
        </is>
      </c>
      <c r="B52" s="49" t="inlineStr">
        <is>
          <t>佐賀</t>
        </is>
      </c>
      <c r="C52" s="48">
        <f>SUMIF($E$2:$R$2,"&lt;&gt;円△",E52:R52)-S52</f>
        <v/>
      </c>
      <c r="D52" s="48">
        <f>SUMIF($E$2:$R$2,"円△",E52:R52)-T52</f>
        <v/>
      </c>
      <c r="E52" s="40" t="n">
        <v>86594</v>
      </c>
      <c r="F52" s="40" t="n"/>
      <c r="G52" s="40" t="n"/>
      <c r="H52" s="40" t="n"/>
      <c r="I52" s="40" t="n">
        <v>13114</v>
      </c>
      <c r="J52" s="40" t="n"/>
      <c r="K52" s="40" t="n">
        <v>2866</v>
      </c>
      <c r="L52" s="40" t="n"/>
      <c r="M52" s="40" t="n">
        <v>9286</v>
      </c>
      <c r="N52" s="40" t="n"/>
      <c r="O52" s="40" t="n"/>
      <c r="P52" s="40" t="n"/>
      <c r="Q52" s="40" t="n">
        <v>7700</v>
      </c>
      <c r="R52" s="40" t="n"/>
      <c r="S52" s="40" t="n">
        <v>119560</v>
      </c>
      <c r="T52" s="40" t="n"/>
      <c r="U52" s="40" t="n">
        <v>414686</v>
      </c>
      <c r="V52" s="40" t="n"/>
      <c r="W52" s="40" t="n"/>
      <c r="X52" s="40" t="n"/>
      <c r="Y52" s="40" t="n"/>
    </row>
    <row r="53" ht="18.75" customHeight="1">
      <c r="A53" s="49" t="inlineStr">
        <is>
          <t>九州區</t>
        </is>
      </c>
      <c r="B53" s="49" t="inlineStr">
        <is>
          <t>福岡</t>
        </is>
      </c>
      <c r="C53" s="48">
        <f>SUMIF($E$2:$R$2,"&lt;&gt;円△",E53:R53)-S53</f>
        <v/>
      </c>
      <c r="D53" s="48">
        <f>SUMIF($E$2:$R$2,"円△",E53:R53)-T53</f>
        <v/>
      </c>
      <c r="E53" s="40" t="n">
        <v>202244</v>
      </c>
      <c r="F53" s="40" t="n"/>
      <c r="G53" s="40" t="n">
        <v>342</v>
      </c>
      <c r="H53" s="40" t="n"/>
      <c r="I53" s="40" t="n">
        <v>11688</v>
      </c>
      <c r="J53" s="40" t="n">
        <v>3000</v>
      </c>
      <c r="K53" s="40" t="n">
        <v>21099</v>
      </c>
      <c r="L53" s="40" t="n"/>
      <c r="M53" s="40" t="n">
        <v>20830</v>
      </c>
      <c r="N53" s="40" t="n"/>
      <c r="O53" s="40" t="n"/>
      <c r="P53" s="40" t="n"/>
      <c r="Q53" s="40" t="n">
        <v>12300</v>
      </c>
      <c r="R53" s="40" t="n"/>
      <c r="S53" s="40" t="n">
        <v>268503</v>
      </c>
      <c r="T53" s="40" t="n">
        <v>3000</v>
      </c>
      <c r="U53" s="40" t="n">
        <v>978235</v>
      </c>
      <c r="V53" s="40" t="n"/>
      <c r="W53" s="40" t="n"/>
      <c r="X53" s="40" t="n"/>
      <c r="Y53" s="40" t="n"/>
    </row>
    <row r="54" ht="18.75" customHeight="1">
      <c r="A54" s="49" t="inlineStr">
        <is>
          <t>九州區</t>
        </is>
      </c>
      <c r="B54" s="49" t="inlineStr">
        <is>
          <t>熊本</t>
        </is>
      </c>
      <c r="C54" s="48">
        <f>SUMIF($E$2:$R$2,"&lt;&gt;円△",E54:R54)-S54</f>
        <v/>
      </c>
      <c r="D54" s="48">
        <f>SUMIF($E$2:$R$2,"円△",E54:R54)-T54</f>
        <v/>
      </c>
      <c r="E54" s="40" t="n">
        <v>123542</v>
      </c>
      <c r="F54" s="40" t="n"/>
      <c r="G54" s="40" t="n">
        <v>1248</v>
      </c>
      <c r="H54" s="40" t="n"/>
      <c r="I54" s="40" t="n">
        <v>12897</v>
      </c>
      <c r="J54" s="40" t="n"/>
      <c r="K54" s="40" t="n">
        <v>8131</v>
      </c>
      <c r="L54" s="40" t="n"/>
      <c r="M54" s="40" t="n">
        <v>13911</v>
      </c>
      <c r="N54" s="40" t="n"/>
      <c r="O54" s="40" t="n"/>
      <c r="P54" s="40" t="n"/>
      <c r="Q54" s="40" t="n">
        <v>11745</v>
      </c>
      <c r="R54" s="40" t="n"/>
      <c r="S54" s="40" t="n">
        <v>171474</v>
      </c>
      <c r="T54" s="40" t="n"/>
      <c r="U54" s="40" t="n">
        <v>672570</v>
      </c>
      <c r="V54" s="40" t="n"/>
      <c r="W54" s="40" t="n"/>
      <c r="X54" s="40" t="n"/>
      <c r="Y54" s="40" t="n"/>
    </row>
    <row r="55" ht="18.75" customHeight="1">
      <c r="A55" s="49" t="inlineStr">
        <is>
          <t>九州區</t>
        </is>
      </c>
      <c r="B55" s="49" t="inlineStr">
        <is>
          <t>大分</t>
        </is>
      </c>
      <c r="C55" s="48">
        <f>SUMIF($E$2:$R$2,"&lt;&gt;円△",E55:R55)-S55</f>
        <v/>
      </c>
      <c r="D55" s="48">
        <f>SUMIF($E$2:$R$2,"円△",E55:R55)-T55</f>
        <v/>
      </c>
      <c r="E55" s="40" t="n">
        <v>82487</v>
      </c>
      <c r="F55" s="40" t="n"/>
      <c r="G55" s="40" t="n">
        <v>918</v>
      </c>
      <c r="H55" s="40" t="n"/>
      <c r="I55" s="40" t="n">
        <v>10819</v>
      </c>
      <c r="J55" s="40" t="n"/>
      <c r="K55" s="40" t="n">
        <v>3014</v>
      </c>
      <c r="L55" s="40" t="n"/>
      <c r="M55" s="40" t="n">
        <v>9971</v>
      </c>
      <c r="N55" s="40" t="n"/>
      <c r="O55" s="40" t="n"/>
      <c r="P55" s="40" t="n"/>
      <c r="Q55" s="40" t="n">
        <v>5150</v>
      </c>
      <c r="R55" s="40" t="n"/>
      <c r="S55" s="40" t="n">
        <v>112359</v>
      </c>
      <c r="T55" s="40" t="n"/>
      <c r="U55" s="40" t="n">
        <v>457162</v>
      </c>
      <c r="V55" s="40" t="n"/>
      <c r="W55" s="40" t="n"/>
      <c r="X55" s="40" t="n"/>
      <c r="Y55" s="40" t="n"/>
    </row>
    <row r="56" ht="18.75" customHeight="1">
      <c r="A56" s="49" t="inlineStr">
        <is>
          <t>九州區</t>
        </is>
      </c>
      <c r="B56" s="49" t="inlineStr">
        <is>
          <t>宮崎</t>
        </is>
      </c>
      <c r="C56" s="48">
        <f>SUMIF($E$2:$R$2,"&lt;&gt;円△",E56:R56)-S56</f>
        <v/>
      </c>
      <c r="D56" s="48">
        <f>SUMIF($E$2:$R$2,"円△",E56:R56)-T56</f>
        <v/>
      </c>
      <c r="E56" s="40" t="n">
        <v>26114</v>
      </c>
      <c r="F56" s="40" t="n"/>
      <c r="G56" s="40" t="n"/>
      <c r="H56" s="40" t="n"/>
      <c r="I56" s="40" t="n">
        <v>6853</v>
      </c>
      <c r="J56" s="40" t="n"/>
      <c r="K56" s="40" t="n">
        <v>12277</v>
      </c>
      <c r="L56" s="40" t="n"/>
      <c r="M56" s="40" t="n">
        <v>2644</v>
      </c>
      <c r="N56" s="40" t="n"/>
      <c r="O56" s="40" t="n"/>
      <c r="P56" s="40" t="n"/>
      <c r="Q56" s="40" t="n">
        <v>3900</v>
      </c>
      <c r="R56" s="40" t="n"/>
      <c r="S56" s="40" t="n">
        <v>51788</v>
      </c>
      <c r="T56" s="40" t="n"/>
      <c r="U56" s="40" t="n">
        <v>341212</v>
      </c>
      <c r="V56" s="40" t="n"/>
      <c r="W56" s="40" t="n"/>
      <c r="X56" s="40" t="n"/>
      <c r="Y56" s="40" t="n"/>
    </row>
    <row r="57" ht="18.75" customHeight="1">
      <c r="A57" s="49" t="inlineStr">
        <is>
          <t>九州區</t>
        </is>
      </c>
      <c r="B57" s="49" t="inlineStr">
        <is>
          <t>鹿児島</t>
        </is>
      </c>
      <c r="C57" s="48">
        <f>SUMIF($E$2:$R$2,"&lt;&gt;円△",E57:R57)-S57</f>
        <v/>
      </c>
      <c r="D57" s="48">
        <f>SUMIF($E$2:$R$2,"円△",E57:R57)-T57</f>
        <v/>
      </c>
      <c r="E57" s="40" t="n">
        <v>64923</v>
      </c>
      <c r="F57" s="40" t="n"/>
      <c r="G57" s="40" t="n">
        <v>909</v>
      </c>
      <c r="H57" s="40" t="n"/>
      <c r="I57" s="40" t="n">
        <v>4212</v>
      </c>
      <c r="J57" s="40" t="n"/>
      <c r="K57" s="40" t="n">
        <v>33857</v>
      </c>
      <c r="L57" s="40" t="n"/>
      <c r="M57" s="40" t="n">
        <v>24033</v>
      </c>
      <c r="N57" s="40" t="n"/>
      <c r="O57" s="40" t="n"/>
      <c r="P57" s="40" t="n"/>
      <c r="Q57" s="40" t="n">
        <v>8025</v>
      </c>
      <c r="R57" s="40" t="n"/>
      <c r="S57" s="40" t="n">
        <v>135959</v>
      </c>
      <c r="T57" s="40" t="n"/>
      <c r="U57" s="40" t="n">
        <v>754252</v>
      </c>
      <c r="V57" s="40" t="n"/>
      <c r="W57" s="40" t="n"/>
      <c r="X57" s="40" t="n"/>
      <c r="Y57" s="40" t="n"/>
    </row>
    <row r="58" ht="18.75" customHeight="1">
      <c r="A58" s="49" t="inlineStr">
        <is>
          <t>九州區</t>
        </is>
      </c>
      <c r="B58" s="49" t="inlineStr">
        <is>
          <t>計</t>
        </is>
      </c>
      <c r="C58" s="48">
        <f>SUMIF($E$2:$R$2,"&lt;&gt;円△",E58:R58)-S58</f>
        <v/>
      </c>
      <c r="D58" s="48">
        <f>SUMIF($E$2:$R$2,"円△",E58:R58)-T58</f>
        <v/>
      </c>
      <c r="E58" s="40" t="n">
        <v>664970</v>
      </c>
      <c r="F58" s="40" t="n"/>
      <c r="G58" s="40" t="n">
        <v>4158</v>
      </c>
      <c r="H58" s="40" t="n"/>
      <c r="I58" s="40" t="n">
        <v>65559</v>
      </c>
      <c r="J58" s="40" t="n">
        <v>3000</v>
      </c>
      <c r="K58" s="40" t="n">
        <v>96470</v>
      </c>
      <c r="L58" s="40" t="n"/>
      <c r="M58" s="40" t="n">
        <v>88060</v>
      </c>
      <c r="N58" s="40" t="n"/>
      <c r="O58" s="40" t="n"/>
      <c r="P58" s="40" t="n"/>
      <c r="Q58" s="40" t="n">
        <v>51020</v>
      </c>
      <c r="R58" s="40" t="n"/>
      <c r="S58" s="40" t="n">
        <v>970237</v>
      </c>
      <c r="T58" s="40" t="n">
        <v>3000</v>
      </c>
      <c r="U58" s="40" t="n">
        <v>4195895</v>
      </c>
      <c r="V58" s="40" t="n"/>
      <c r="W58" s="40" t="n"/>
      <c r="X58" s="40" t="n"/>
      <c r="Y58" s="40" t="n"/>
    </row>
    <row r="59" ht="18.75" customHeight="1">
      <c r="A59" s="49" t="inlineStr">
        <is>
          <t>沖縄</t>
        </is>
      </c>
      <c r="B59" s="49" t="n"/>
      <c r="C59" s="48">
        <f>SUMIF($E$2:$R$2,"&lt;&gt;円△",E59:R59)-S59</f>
        <v/>
      </c>
      <c r="D59" s="48">
        <f>SUMIF($E$2:$R$2,"円△",E59:R59)-T59</f>
        <v/>
      </c>
      <c r="E59" s="40" t="n">
        <v>5966</v>
      </c>
      <c r="F59" s="40" t="n"/>
      <c r="G59" s="40" t="n"/>
      <c r="H59" s="40" t="n"/>
      <c r="I59" s="40" t="n">
        <v>93</v>
      </c>
      <c r="J59" s="40" t="n"/>
      <c r="K59" s="40" t="n">
        <v>6552</v>
      </c>
      <c r="L59" s="40" t="n"/>
      <c r="M59" s="40" t="n">
        <v>1596</v>
      </c>
      <c r="N59" s="40" t="n"/>
      <c r="O59" s="40" t="n"/>
      <c r="P59" s="40" t="n"/>
      <c r="Q59" s="40" t="n">
        <v>2600</v>
      </c>
      <c r="R59" s="40" t="n"/>
      <c r="S59" s="40" t="n">
        <v>16807</v>
      </c>
      <c r="T59" s="40" t="n"/>
      <c r="U59" s="40" t="n">
        <v>247057</v>
      </c>
      <c r="V59" s="40" t="n"/>
      <c r="W59" s="40" t="n"/>
      <c r="X59" s="40" t="n"/>
      <c r="Y59" s="40" t="n"/>
    </row>
    <row r="60" ht="18.75" customHeight="1">
      <c r="A60" s="49" t="inlineStr">
        <is>
          <t>北海道</t>
        </is>
      </c>
      <c r="B60" s="49" t="n"/>
      <c r="C60" s="48">
        <f>SUMIF($E$2:$R$2,"&lt;&gt;円△",E60:R60)-S60</f>
        <v/>
      </c>
      <c r="D60" s="48">
        <f>SUMIF($E$2:$R$2,"円△",E60:R60)-T60</f>
        <v/>
      </c>
      <c r="E60" s="40" t="n">
        <v>108051</v>
      </c>
      <c r="F60" s="40" t="n"/>
      <c r="G60" s="40" t="n"/>
      <c r="H60" s="40" t="n"/>
      <c r="I60" s="40" t="n">
        <v>22974</v>
      </c>
      <c r="J60" s="40" t="n"/>
      <c r="K60" s="40" t="n">
        <v>30276</v>
      </c>
      <c r="L60" s="40" t="n"/>
      <c r="M60" s="40" t="n">
        <v>24092</v>
      </c>
      <c r="N60" s="40" t="n"/>
      <c r="O60" s="40" t="n">
        <v>2920</v>
      </c>
      <c r="P60" s="40" t="n"/>
      <c r="Q60" s="40" t="n">
        <v>2950</v>
      </c>
      <c r="R60" s="40" t="n"/>
      <c r="S60" s="40" t="n">
        <v>191263</v>
      </c>
      <c r="T60" s="40" t="n"/>
      <c r="U60" s="40" t="n">
        <v>787418</v>
      </c>
      <c r="V60" s="40" t="n"/>
      <c r="W60" s="40" t="n"/>
      <c r="X60" s="40" t="n"/>
      <c r="Y60" s="40" t="n"/>
    </row>
    <row r="61" ht="18.75" customHeight="1">
      <c r="A61" s="49" t="inlineStr">
        <is>
          <t>總計</t>
        </is>
      </c>
      <c r="B61" s="49" t="n"/>
      <c r="C61" s="48">
        <f>SUMIF($E$2:$R$2,"&lt;&gt;円△",E61:R61)-S61</f>
        <v/>
      </c>
      <c r="D61" s="48">
        <f>SUMIF($E$2:$R$2,"円△",E61:R61)-T61</f>
        <v/>
      </c>
      <c r="E61" s="40" t="n">
        <v>5210428</v>
      </c>
      <c r="F61" s="40" t="n">
        <v>75030</v>
      </c>
      <c r="G61" s="40" t="n">
        <v>64615</v>
      </c>
      <c r="H61" s="40" t="n">
        <v>262</v>
      </c>
      <c r="I61" s="40" t="n">
        <v>633464</v>
      </c>
      <c r="J61" s="40" t="n">
        <v>13000</v>
      </c>
      <c r="K61" s="40" t="n">
        <v>524395</v>
      </c>
      <c r="L61" s="40" t="n">
        <v>8076</v>
      </c>
      <c r="M61" s="40" t="n">
        <v>815076</v>
      </c>
      <c r="N61" s="40" t="n">
        <v>2364</v>
      </c>
      <c r="O61" s="40" t="n">
        <v>3082</v>
      </c>
      <c r="P61" s="40" t="n">
        <v>6831</v>
      </c>
      <c r="Q61" s="40" t="n">
        <v>278914</v>
      </c>
      <c r="R61" s="40" t="n"/>
      <c r="S61" s="40" t="n">
        <v>7532338</v>
      </c>
      <c r="T61" s="40" t="n">
        <v>103199</v>
      </c>
      <c r="U61" s="40" t="n">
        <v>27723715</v>
      </c>
      <c r="V61" s="40" t="n"/>
      <c r="W61" s="40" t="n"/>
      <c r="X61" s="40" t="n"/>
      <c r="Y61" s="40" t="n"/>
    </row>
    <row r="62" ht="18.75" customHeight="1">
      <c r="A62" s="49" t="inlineStr">
        <is>
          <t>明治36年度</t>
        </is>
      </c>
      <c r="B62" s="49" t="n"/>
      <c r="C62" s="48">
        <f>SUMIF($E$2:$R$2,"&lt;&gt;円△",E62:R62)-S62</f>
        <v/>
      </c>
      <c r="D62" s="48">
        <f>SUMIF($E$2:$R$2,"円△",E62:R62)-T62</f>
        <v/>
      </c>
      <c r="E62" s="40" t="n">
        <v>4932577</v>
      </c>
      <c r="F62" s="40" t="n">
        <v>64606</v>
      </c>
      <c r="G62" s="40" t="n">
        <v>62174</v>
      </c>
      <c r="H62" s="40" t="n">
        <v>257</v>
      </c>
      <c r="I62" s="40" t="n">
        <v>1241939</v>
      </c>
      <c r="J62" s="40" t="n">
        <v>2500</v>
      </c>
      <c r="K62" s="40" t="n">
        <v>524468</v>
      </c>
      <c r="L62" s="40" t="n">
        <v>116</v>
      </c>
      <c r="M62" s="40" t="n">
        <v>1088526</v>
      </c>
      <c r="N62" s="40" t="n">
        <v>937</v>
      </c>
      <c r="O62" s="40" t="n">
        <v>4688</v>
      </c>
      <c r="P62" s="40" t="n">
        <v>2758</v>
      </c>
      <c r="Q62" s="40" t="n">
        <v>275783</v>
      </c>
      <c r="R62" s="40" t="n"/>
      <c r="S62" s="40" t="n">
        <v>8131092</v>
      </c>
      <c r="T62" s="40" t="n">
        <v>70237</v>
      </c>
      <c r="U62" s="40" t="n">
        <v>36298466</v>
      </c>
      <c r="V62" s="40" t="n"/>
      <c r="W62" s="40" t="n"/>
      <c r="X62" s="40" t="n"/>
      <c r="Y62" s="40" t="n"/>
    </row>
    <row r="63" ht="18.75" customHeight="1">
      <c r="A63" s="49" t="inlineStr">
        <is>
          <t>明治35年度</t>
        </is>
      </c>
      <c r="B63" s="49" t="n"/>
      <c r="C63" s="48">
        <f>SUMIF($E$2:$R$2,"&lt;&gt;円△",E63:R63)-S63</f>
        <v/>
      </c>
      <c r="D63" s="48">
        <f>SUMIF($E$2:$R$2,"円△",E63:R63)-T63</f>
        <v/>
      </c>
      <c r="E63" s="40" t="n">
        <v>4659617</v>
      </c>
      <c r="F63" s="40" t="n"/>
      <c r="G63" s="40" t="n">
        <v>61614</v>
      </c>
      <c r="H63" s="40" t="n"/>
      <c r="I63" s="40" t="n">
        <v>1598829</v>
      </c>
      <c r="J63" s="40" t="n"/>
      <c r="K63" s="40" t="n">
        <v>509306</v>
      </c>
      <c r="L63" s="40" t="n"/>
      <c r="M63" s="40" t="n">
        <v>1071945</v>
      </c>
      <c r="N63" s="40" t="n">
        <v>526</v>
      </c>
      <c r="O63" s="40" t="n"/>
      <c r="P63" s="40" t="n"/>
      <c r="Q63" s="40" t="n">
        <v>268251</v>
      </c>
      <c r="R63" s="40" t="n">
        <v>3816</v>
      </c>
      <c r="S63" s="40" t="n">
        <v>8173904</v>
      </c>
      <c r="T63" s="40" t="n"/>
      <c r="U63" s="40" t="n">
        <v>36313468</v>
      </c>
      <c r="V63" s="40" t="n"/>
      <c r="W63" s="40" t="n"/>
      <c r="X63" s="40" t="n"/>
      <c r="Y63" s="40" t="n"/>
    </row>
    <row r="64" ht="18.75" customHeight="1">
      <c r="A64" s="49" t="inlineStr">
        <is>
          <t>明治34年度</t>
        </is>
      </c>
      <c r="B64" s="49" t="n"/>
      <c r="C64" s="48">
        <f>SUMIF($E$2:$R$2,"&lt;&gt;円△",E64:R64)-S64</f>
        <v/>
      </c>
      <c r="D64" s="48">
        <f>SUMIF($E$2:$R$2,"円△",E64:R64)-T64</f>
        <v/>
      </c>
      <c r="E64" s="40" t="n">
        <v>4243894</v>
      </c>
      <c r="F64" s="40" t="n"/>
      <c r="G64" s="40" t="n">
        <v>53749</v>
      </c>
      <c r="H64" s="40" t="n"/>
      <c r="I64" s="40" t="n">
        <v>1705683</v>
      </c>
      <c r="J64" s="40" t="n"/>
      <c r="K64" s="40" t="n">
        <v>544727</v>
      </c>
      <c r="L64" s="40" t="n"/>
      <c r="M64" s="40" t="n">
        <v>1083410</v>
      </c>
      <c r="N64" s="40" t="n">
        <v>426</v>
      </c>
      <c r="O64" s="40" t="n"/>
      <c r="P64" s="40" t="n"/>
      <c r="Q64" s="40" t="n">
        <v>220667</v>
      </c>
      <c r="R64" s="40" t="n">
        <v>11076</v>
      </c>
      <c r="S64" s="40" t="n">
        <v>7863632</v>
      </c>
      <c r="T64" s="40" t="n"/>
      <c r="U64" s="40" t="n">
        <v>34720562</v>
      </c>
      <c r="V64" s="40" t="n"/>
      <c r="W64" s="40" t="n"/>
      <c r="X64" s="40" t="n"/>
      <c r="Y64" s="40" t="n"/>
    </row>
    <row r="65" ht="18.75" customHeight="1">
      <c r="A65" s="49" t="inlineStr">
        <is>
          <t>明治33年度</t>
        </is>
      </c>
      <c r="B65" s="49" t="n"/>
      <c r="C65" s="48">
        <f>SUMIF($E$2:$R$2,"&lt;&gt;円△",E65:R65)-S65</f>
        <v/>
      </c>
      <c r="D65" s="48">
        <f>SUMIF($E$2:$R$2,"円△",E65:R65)-T65</f>
        <v/>
      </c>
      <c r="E65" s="40" t="n">
        <v>5312715</v>
      </c>
      <c r="F65" s="40" t="n"/>
      <c r="G65" s="40" t="n">
        <v>42861</v>
      </c>
      <c r="H65" s="40" t="n"/>
      <c r="I65" s="40" t="n">
        <v>1541242</v>
      </c>
      <c r="J65" s="40" t="n"/>
      <c r="K65" s="40" t="n">
        <v>507130</v>
      </c>
      <c r="L65" s="40" t="n"/>
      <c r="M65" s="40" t="n">
        <v>987730</v>
      </c>
      <c r="N65" s="40" t="n">
        <v>314</v>
      </c>
      <c r="O65" s="40" t="n"/>
      <c r="P65" s="40" t="n"/>
      <c r="Q65" s="40" t="n">
        <v>210217</v>
      </c>
      <c r="R65" s="40" t="n">
        <v>15379</v>
      </c>
      <c r="S65" s="40" t="n">
        <v>8617588</v>
      </c>
      <c r="T65" s="40" t="n"/>
      <c r="U65" s="40" t="n">
        <v>26782584</v>
      </c>
      <c r="V65" s="40" t="n"/>
      <c r="W65" s="40" t="n"/>
      <c r="X65" s="40" t="n"/>
      <c r="Y65" s="40" t="n"/>
    </row>
    <row r="66" ht="18.75" customHeight="1">
      <c r="A66" s="49" t="inlineStr">
        <is>
          <t>明治32年度</t>
        </is>
      </c>
      <c r="B66" s="49" t="n"/>
      <c r="C66" s="48">
        <f>SUMIF($E$2:$R$2,"&lt;&gt;円△",E66:R66)-S66</f>
        <v/>
      </c>
      <c r="D66" s="48">
        <f>SUMIF($E$2:$R$2,"円△",E66:R66)-T66</f>
        <v/>
      </c>
      <c r="E66" s="40" t="n">
        <v>4819629</v>
      </c>
      <c r="F66" s="40" t="n"/>
      <c r="G66" s="40" t="n">
        <v>42309</v>
      </c>
      <c r="H66" s="40" t="n"/>
      <c r="I66" s="40" t="n">
        <v>955941</v>
      </c>
      <c r="J66" s="40" t="n"/>
      <c r="K66" s="40" t="n">
        <v>476164</v>
      </c>
      <c r="L66" s="40" t="n"/>
      <c r="M66" s="40" t="n">
        <v>805155</v>
      </c>
      <c r="N66" s="40" t="n">
        <v>166</v>
      </c>
      <c r="O66" s="40" t="n"/>
      <c r="P66" s="40" t="n"/>
      <c r="Q66" s="40" t="n">
        <v>193310</v>
      </c>
      <c r="R66" s="40" t="n"/>
      <c r="S66" s="40" t="n">
        <v>7292674</v>
      </c>
      <c r="T66" s="40" t="n"/>
      <c r="U66" s="40" t="n">
        <v>20612489</v>
      </c>
      <c r="V66" s="40" t="n"/>
      <c r="W66" s="40" t="n"/>
      <c r="X66" s="40" t="n"/>
      <c r="Y66" s="40" t="n"/>
    </row>
    <row r="67">
      <c r="A67" s="49" t="n"/>
      <c r="B67" s="49" t="n"/>
      <c r="C67" s="39" t="n"/>
      <c r="D67" s="39" t="n"/>
      <c r="E67" s="40" t="n"/>
      <c r="F67" s="40" t="n"/>
      <c r="G67" s="40" t="n"/>
      <c r="H67" s="40" t="n"/>
      <c r="I67" s="40" t="n"/>
      <c r="J67" s="40" t="n"/>
      <c r="K67" s="40" t="n"/>
      <c r="L67" s="40" t="n"/>
      <c r="M67" s="40" t="n"/>
      <c r="N67" s="40" t="n"/>
      <c r="O67" s="40" t="n"/>
      <c r="P67" s="40" t="n"/>
      <c r="Q67" s="40" t="n"/>
      <c r="R67" s="40" t="n"/>
      <c r="S67" s="40" t="n"/>
      <c r="T67" s="40" t="n"/>
      <c r="U67" s="40" t="n"/>
      <c r="V67" s="40" t="n"/>
      <c r="W67" s="40" t="n"/>
      <c r="X67" s="40" t="n"/>
      <c r="Y67" s="40" t="n"/>
    </row>
    <row r="68">
      <c r="A68" s="49" t="n"/>
      <c r="B68" s="49" t="n"/>
      <c r="C68" s="39" t="n"/>
      <c r="D68" s="39" t="n"/>
      <c r="E68" s="40" t="n"/>
      <c r="F68" s="40" t="n"/>
      <c r="G68" s="40" t="n"/>
      <c r="H68" s="40" t="n"/>
      <c r="I68" s="40" t="n"/>
      <c r="J68" s="40" t="n"/>
      <c r="K68" s="40" t="n"/>
      <c r="L68" s="40" t="n"/>
      <c r="M68" s="40" t="n"/>
      <c r="N68" s="40" t="n"/>
      <c r="O68" s="40" t="n"/>
      <c r="P68" s="40" t="n"/>
      <c r="Q68" s="40" t="n"/>
      <c r="R68" s="40" t="n"/>
      <c r="S68" s="40" t="n"/>
      <c r="T68" s="40" t="n"/>
      <c r="U68" s="40" t="n"/>
      <c r="V68" s="40" t="n"/>
      <c r="W68" s="40" t="n"/>
      <c r="X68" s="40" t="n"/>
      <c r="Y68" s="40" t="n"/>
    </row>
    <row r="69">
      <c r="A69" s="49" t="n"/>
      <c r="B69" s="49" t="n"/>
      <c r="C69" s="39" t="n"/>
      <c r="D69" s="39" t="n"/>
      <c r="E69" s="40" t="n"/>
      <c r="F69" s="40" t="n"/>
      <c r="G69" s="40" t="n"/>
      <c r="H69" s="40" t="n"/>
      <c r="I69" s="40" t="n"/>
      <c r="J69" s="40" t="n"/>
      <c r="K69" s="40" t="n"/>
      <c r="L69" s="40" t="n"/>
      <c r="M69" s="40" t="n"/>
      <c r="N69" s="40" t="n"/>
      <c r="O69" s="40" t="n"/>
      <c r="P69" s="40" t="n"/>
      <c r="Q69" s="40" t="n"/>
      <c r="R69" s="40" t="n"/>
      <c r="S69" s="40" t="n"/>
      <c r="T69" s="40" t="n"/>
      <c r="U69" s="40" t="n"/>
      <c r="V69" s="40" t="n"/>
      <c r="W69" s="40" t="n"/>
      <c r="X69" s="40" t="n"/>
      <c r="Y69" s="40" t="n"/>
    </row>
    <row r="70">
      <c r="A70" s="49" t="n"/>
      <c r="B70" s="49" t="n"/>
      <c r="C70" s="39" t="n"/>
      <c r="D70" s="39" t="n"/>
      <c r="E70" s="40" t="n"/>
      <c r="F70" s="40" t="n"/>
      <c r="G70" s="40" t="n"/>
      <c r="H70" s="40" t="n"/>
      <c r="I70" s="40" t="n"/>
      <c r="J70" s="40" t="n"/>
      <c r="K70" s="40" t="n"/>
      <c r="L70" s="40" t="n"/>
      <c r="M70" s="40" t="n"/>
      <c r="N70" s="40" t="n"/>
      <c r="O70" s="40" t="n"/>
      <c r="P70" s="40" t="n"/>
      <c r="Q70" s="40" t="n"/>
      <c r="R70" s="40" t="n"/>
      <c r="S70" s="40" t="n"/>
      <c r="T70" s="40" t="n"/>
      <c r="U70" s="40" t="n"/>
      <c r="V70" s="40" t="n"/>
      <c r="W70" s="40" t="n"/>
      <c r="X70" s="40" t="n"/>
      <c r="Y70" s="40" t="n"/>
    </row>
    <row r="71">
      <c r="A71" s="49" t="n"/>
      <c r="B71" s="49" t="n"/>
      <c r="C71" s="39" t="n"/>
      <c r="D71" s="39" t="n"/>
      <c r="E71" s="40" t="n"/>
      <c r="F71" s="40" t="n"/>
      <c r="G71" s="40" t="n"/>
      <c r="H71" s="40" t="n"/>
      <c r="I71" s="40" t="n"/>
      <c r="J71" s="40" t="n"/>
      <c r="K71" s="40" t="n"/>
      <c r="L71" s="40" t="n"/>
      <c r="M71" s="40" t="n"/>
      <c r="N71" s="40" t="n"/>
      <c r="O71" s="40" t="n"/>
      <c r="P71" s="40" t="n"/>
      <c r="Q71" s="40" t="n"/>
      <c r="R71" s="40" t="n"/>
      <c r="S71" s="40" t="n"/>
      <c r="T71" s="40" t="n"/>
      <c r="U71" s="40" t="n"/>
      <c r="V71" s="40" t="n"/>
      <c r="W71" s="40" t="n"/>
      <c r="X71" s="40" t="n"/>
      <c r="Y71" s="40" t="n"/>
    </row>
    <row r="72">
      <c r="A72" s="49" t="n"/>
      <c r="B72" s="49" t="n"/>
      <c r="C72" s="39" t="n"/>
      <c r="D72" s="39" t="n"/>
      <c r="E72" s="40" t="n"/>
      <c r="F72" s="40" t="n"/>
      <c r="G72" s="40" t="n"/>
      <c r="H72" s="40" t="n"/>
      <c r="I72" s="40" t="n"/>
      <c r="J72" s="40" t="n"/>
      <c r="K72" s="40" t="n"/>
      <c r="L72" s="40" t="n"/>
      <c r="M72" s="40" t="n"/>
      <c r="N72" s="40" t="n"/>
      <c r="O72" s="40" t="n"/>
      <c r="P72" s="40" t="n"/>
      <c r="Q72" s="40" t="n"/>
      <c r="R72" s="40" t="n"/>
      <c r="S72" s="40" t="n"/>
      <c r="T72" s="40" t="n"/>
      <c r="U72" s="40" t="n"/>
      <c r="V72" s="40" t="n"/>
      <c r="W72" s="40" t="n"/>
      <c r="X72" s="40" t="n"/>
      <c r="Y72" s="40" t="n"/>
    </row>
    <row r="73">
      <c r="A73" s="49" t="n"/>
      <c r="B73" s="49" t="n"/>
      <c r="C73" s="39" t="n"/>
      <c r="D73" s="39" t="n"/>
      <c r="E73" s="40" t="n"/>
      <c r="F73" s="40" t="n"/>
      <c r="G73" s="40" t="n"/>
      <c r="H73" s="40" t="n"/>
      <c r="I73" s="40" t="n"/>
      <c r="J73" s="40" t="n"/>
      <c r="K73" s="40" t="n"/>
      <c r="L73" s="40" t="n"/>
      <c r="M73" s="40" t="n"/>
      <c r="N73" s="40" t="n"/>
      <c r="O73" s="40" t="n"/>
      <c r="P73" s="40" t="n"/>
      <c r="Q73" s="40" t="n"/>
      <c r="R73" s="40" t="n"/>
      <c r="S73" s="40" t="n"/>
      <c r="T73" s="40" t="n"/>
      <c r="U73" s="40" t="n"/>
      <c r="V73" s="40" t="n"/>
      <c r="W73" s="40" t="n"/>
      <c r="X73" s="40" t="n"/>
      <c r="Y73" s="40" t="n"/>
    </row>
    <row r="74">
      <c r="A74" s="49" t="n"/>
      <c r="B74" s="49" t="n"/>
      <c r="C74" s="39" t="n"/>
      <c r="D74" s="39" t="n"/>
      <c r="E74" s="40" t="n"/>
      <c r="F74" s="40" t="n"/>
      <c r="G74" s="40" t="n"/>
      <c r="H74" s="40" t="n"/>
      <c r="I74" s="40" t="n"/>
      <c r="J74" s="40" t="n"/>
      <c r="K74" s="40" t="n"/>
      <c r="L74" s="40" t="n"/>
      <c r="M74" s="40" t="n"/>
      <c r="N74" s="40" t="n"/>
      <c r="O74" s="40" t="n"/>
      <c r="P74" s="40" t="n"/>
      <c r="Q74" s="40" t="n"/>
      <c r="R74" s="40" t="n"/>
      <c r="S74" s="40" t="n"/>
      <c r="T74" s="40" t="n"/>
      <c r="U74" s="40" t="n"/>
      <c r="V74" s="40" t="n"/>
      <c r="W74" s="40" t="n"/>
      <c r="X74" s="40" t="n"/>
      <c r="Y74" s="40" t="n"/>
    </row>
    <row r="75">
      <c r="A75" s="49" t="n"/>
      <c r="B75" s="49" t="n"/>
      <c r="C75" s="39" t="n"/>
      <c r="D75" s="39" t="n"/>
      <c r="E75" s="40" t="n"/>
      <c r="F75" s="40" t="n"/>
      <c r="G75" s="40" t="n"/>
      <c r="H75" s="40" t="n"/>
      <c r="I75" s="40" t="n"/>
      <c r="J75" s="40" t="n"/>
      <c r="K75" s="40" t="n"/>
      <c r="L75" s="40" t="n"/>
      <c r="M75" s="40" t="n"/>
      <c r="N75" s="40" t="n"/>
      <c r="O75" s="40" t="n"/>
      <c r="P75" s="40" t="n"/>
      <c r="Q75" s="40" t="n"/>
      <c r="R75" s="40" t="n"/>
      <c r="S75" s="40" t="n"/>
      <c r="T75" s="40" t="n"/>
      <c r="U75" s="40" t="n"/>
      <c r="V75" s="40" t="n"/>
      <c r="W75" s="40" t="n"/>
      <c r="X75" s="40" t="n"/>
      <c r="Y75" s="40" t="n"/>
    </row>
    <row r="76">
      <c r="A76" s="49" t="n"/>
      <c r="B76" s="49" t="n"/>
      <c r="C76" s="39" t="n"/>
      <c r="D76" s="39" t="n"/>
      <c r="E76" s="40" t="n"/>
      <c r="F76" s="40" t="n"/>
      <c r="G76" s="40" t="n"/>
      <c r="H76" s="40" t="n"/>
      <c r="I76" s="40" t="n"/>
      <c r="J76" s="40" t="n"/>
      <c r="K76" s="40" t="n"/>
      <c r="L76" s="40" t="n"/>
      <c r="M76" s="40" t="n"/>
      <c r="N76" s="40" t="n"/>
      <c r="O76" s="40" t="n"/>
      <c r="P76" s="40" t="n"/>
      <c r="Q76" s="40" t="n"/>
      <c r="R76" s="40" t="n"/>
      <c r="S76" s="40" t="n"/>
      <c r="T76" s="40" t="n"/>
      <c r="U76" s="40" t="n"/>
      <c r="V76" s="40" t="n"/>
      <c r="W76" s="40" t="n"/>
      <c r="X76" s="40" t="n"/>
      <c r="Y76" s="40" t="n"/>
    </row>
    <row r="77">
      <c r="A77" s="49" t="n"/>
      <c r="B77" s="49" t="n"/>
      <c r="C77" s="39" t="n"/>
      <c r="D77" s="39" t="n"/>
      <c r="E77" s="40" t="n"/>
      <c r="F77" s="40" t="n"/>
      <c r="G77" s="40" t="n"/>
      <c r="H77" s="40" t="n"/>
      <c r="I77" s="40" t="n"/>
      <c r="J77" s="40" t="n"/>
      <c r="K77" s="40" t="n"/>
      <c r="L77" s="40" t="n"/>
      <c r="M77" s="40" t="n"/>
      <c r="N77" s="40" t="n"/>
      <c r="O77" s="40" t="n"/>
      <c r="P77" s="40" t="n"/>
      <c r="Q77" s="40" t="n"/>
      <c r="R77" s="40" t="n"/>
      <c r="S77" s="40" t="n"/>
      <c r="T77" s="40" t="n"/>
      <c r="U77" s="40" t="n"/>
      <c r="V77" s="40" t="n"/>
      <c r="W77" s="40" t="n"/>
      <c r="X77" s="40" t="n"/>
      <c r="Y77" s="40" t="n"/>
    </row>
    <row r="78">
      <c r="A78" s="49" t="n"/>
      <c r="B78" s="49" t="n"/>
      <c r="C78" s="39" t="n"/>
      <c r="D78" s="39" t="n"/>
      <c r="E78" s="40" t="n"/>
      <c r="F78" s="40" t="n"/>
      <c r="G78" s="40" t="n"/>
      <c r="H78" s="40" t="n"/>
      <c r="I78" s="40" t="n"/>
      <c r="J78" s="40" t="n"/>
      <c r="K78" s="40" t="n"/>
      <c r="L78" s="40" t="n"/>
      <c r="M78" s="40" t="n"/>
      <c r="N78" s="40" t="n"/>
      <c r="O78" s="40" t="n"/>
      <c r="P78" s="40" t="n"/>
      <c r="Q78" s="40" t="n"/>
      <c r="R78" s="40" t="n"/>
      <c r="S78" s="40" t="n"/>
      <c r="T78" s="40" t="n"/>
      <c r="U78" s="40" t="n"/>
      <c r="V78" s="40" t="n"/>
      <c r="W78" s="40" t="n"/>
      <c r="X78" s="40" t="n"/>
      <c r="Y78" s="40" t="n"/>
    </row>
    <row r="79">
      <c r="A79" s="49" t="n"/>
      <c r="B79" s="49" t="n"/>
      <c r="C79" s="39" t="n"/>
      <c r="D79" s="39" t="n"/>
      <c r="E79" s="40" t="n"/>
      <c r="F79" s="40" t="n"/>
      <c r="G79" s="40" t="n"/>
      <c r="H79" s="40" t="n"/>
      <c r="I79" s="40" t="n"/>
      <c r="J79" s="40" t="n"/>
      <c r="K79" s="40" t="n"/>
      <c r="L79" s="40" t="n"/>
      <c r="M79" s="40" t="n"/>
      <c r="N79" s="40" t="n"/>
      <c r="O79" s="40" t="n"/>
      <c r="P79" s="40" t="n"/>
      <c r="Q79" s="40" t="n"/>
      <c r="R79" s="40" t="n"/>
      <c r="S79" s="40" t="n"/>
      <c r="T79" s="40" t="n"/>
      <c r="U79" s="40" t="n"/>
      <c r="V79" s="40" t="n"/>
      <c r="W79" s="40" t="n"/>
      <c r="X79" s="40" t="n"/>
      <c r="Y79" s="40" t="n"/>
    </row>
    <row r="80">
      <c r="A80" s="49" t="n"/>
      <c r="B80" s="49" t="n"/>
      <c r="C80" s="39" t="n"/>
      <c r="D80" s="39" t="n"/>
      <c r="E80" s="40" t="n"/>
      <c r="F80" s="40" t="n"/>
      <c r="G80" s="40" t="n"/>
      <c r="H80" s="40" t="n"/>
      <c r="I80" s="40" t="n"/>
      <c r="J80" s="40" t="n"/>
      <c r="K80" s="40" t="n"/>
      <c r="L80" s="40" t="n"/>
      <c r="M80" s="40" t="n"/>
      <c r="N80" s="40" t="n"/>
      <c r="O80" s="40" t="n"/>
      <c r="P80" s="40" t="n"/>
      <c r="Q80" s="40" t="n"/>
      <c r="R80" s="40" t="n"/>
      <c r="S80" s="40" t="n"/>
      <c r="T80" s="40" t="n"/>
      <c r="U80" s="40" t="n"/>
      <c r="V80" s="40" t="n"/>
      <c r="W80" s="40" t="n"/>
      <c r="X80" s="40" t="n"/>
      <c r="Y80" s="40" t="n"/>
    </row>
    <row r="81">
      <c r="A81" s="49" t="n"/>
      <c r="B81" s="49" t="n"/>
      <c r="C81" s="39" t="n"/>
      <c r="D81" s="39" t="n"/>
      <c r="E81" s="40" t="n"/>
      <c r="F81" s="40" t="n"/>
      <c r="G81" s="40" t="n"/>
      <c r="H81" s="40" t="n"/>
      <c r="I81" s="40" t="n"/>
      <c r="J81" s="40" t="n"/>
      <c r="K81" s="40" t="n"/>
      <c r="L81" s="40" t="n"/>
      <c r="M81" s="40" t="n"/>
      <c r="N81" s="40" t="n"/>
      <c r="O81" s="40" t="n"/>
      <c r="P81" s="40" t="n"/>
      <c r="Q81" s="40" t="n"/>
      <c r="R81" s="40" t="n"/>
      <c r="S81" s="40" t="n"/>
      <c r="T81" s="40" t="n"/>
      <c r="U81" s="40" t="n"/>
      <c r="V81" s="40" t="n"/>
      <c r="W81" s="40" t="n"/>
      <c r="X81" s="40" t="n"/>
      <c r="Y81" s="40" t="n"/>
    </row>
    <row r="82">
      <c r="A82" s="49" t="n"/>
      <c r="B82" s="49" t="n"/>
      <c r="C82" s="39" t="n"/>
      <c r="D82" s="39" t="n"/>
      <c r="E82" s="40" t="n"/>
      <c r="F82" s="40" t="n"/>
      <c r="G82" s="40" t="n"/>
      <c r="H82" s="40" t="n"/>
      <c r="I82" s="40" t="n"/>
      <c r="J82" s="40" t="n"/>
      <c r="K82" s="40" t="n"/>
      <c r="L82" s="40" t="n"/>
      <c r="M82" s="40" t="n"/>
      <c r="N82" s="40" t="n"/>
      <c r="O82" s="40" t="n"/>
      <c r="P82" s="40" t="n"/>
      <c r="Q82" s="40" t="n"/>
      <c r="R82" s="40" t="n"/>
      <c r="S82" s="40" t="n"/>
      <c r="T82" s="40" t="n"/>
      <c r="U82" s="40" t="n"/>
      <c r="V82" s="40" t="n"/>
      <c r="W82" s="40" t="n"/>
      <c r="X82" s="40" t="n"/>
      <c r="Y82" s="40" t="n"/>
    </row>
    <row r="83">
      <c r="A83" s="49" t="n"/>
      <c r="B83" s="49" t="n"/>
      <c r="C83" s="39" t="n"/>
      <c r="D83" s="39" t="n"/>
      <c r="E83" s="40" t="n"/>
      <c r="F83" s="40" t="n"/>
      <c r="G83" s="40" t="n"/>
      <c r="H83" s="40" t="n"/>
      <c r="I83" s="40" t="n"/>
      <c r="J83" s="40" t="n"/>
      <c r="K83" s="40" t="n"/>
      <c r="L83" s="40" t="n"/>
      <c r="M83" s="40" t="n"/>
      <c r="N83" s="40" t="n"/>
      <c r="O83" s="40" t="n"/>
      <c r="P83" s="40" t="n"/>
      <c r="Q83" s="40" t="n"/>
      <c r="R83" s="40" t="n"/>
      <c r="S83" s="40" t="n"/>
      <c r="T83" s="40" t="n"/>
      <c r="U83" s="40" t="n"/>
      <c r="V83" s="40" t="n"/>
      <c r="W83" s="40" t="n"/>
      <c r="X83" s="40" t="n"/>
      <c r="Y83" s="40" t="n"/>
    </row>
    <row r="84">
      <c r="A84" s="49" t="n"/>
      <c r="B84" s="49" t="n"/>
      <c r="C84" s="39" t="n"/>
      <c r="D84" s="39" t="n"/>
      <c r="E84" s="40" t="n"/>
      <c r="F84" s="40" t="n"/>
      <c r="G84" s="40" t="n"/>
      <c r="H84" s="40" t="n"/>
      <c r="I84" s="40" t="n"/>
      <c r="J84" s="40" t="n"/>
      <c r="K84" s="40" t="n"/>
      <c r="L84" s="40" t="n"/>
      <c r="M84" s="40" t="n"/>
      <c r="N84" s="40" t="n"/>
      <c r="O84" s="40" t="n"/>
      <c r="P84" s="40" t="n"/>
      <c r="Q84" s="40" t="n"/>
      <c r="R84" s="40" t="n"/>
      <c r="S84" s="40" t="n"/>
      <c r="T84" s="40" t="n"/>
      <c r="U84" s="40" t="n"/>
      <c r="V84" s="40" t="n"/>
      <c r="W84" s="40" t="n"/>
      <c r="X84" s="40" t="n"/>
      <c r="Y84" s="40" t="n"/>
    </row>
    <row r="85">
      <c r="A85" s="49" t="n"/>
      <c r="B85" s="49" t="n"/>
      <c r="C85" s="39" t="n"/>
      <c r="D85" s="39" t="n"/>
      <c r="E85" s="40" t="n"/>
      <c r="F85" s="40" t="n"/>
      <c r="G85" s="40" t="n"/>
      <c r="H85" s="40" t="n"/>
      <c r="I85" s="40" t="n"/>
      <c r="J85" s="40" t="n"/>
      <c r="K85" s="40" t="n"/>
      <c r="L85" s="40" t="n"/>
      <c r="M85" s="40" t="n"/>
      <c r="N85" s="40" t="n"/>
      <c r="O85" s="40" t="n"/>
      <c r="P85" s="40" t="n"/>
      <c r="Q85" s="40" t="n"/>
      <c r="R85" s="40" t="n"/>
      <c r="S85" s="40" t="n"/>
      <c r="T85" s="40" t="n"/>
      <c r="U85" s="40" t="n"/>
      <c r="V85" s="40" t="n"/>
      <c r="W85" s="40" t="n"/>
      <c r="X85" s="40" t="n"/>
      <c r="Y85" s="40" t="n"/>
    </row>
    <row r="86">
      <c r="A86" s="49" t="n"/>
      <c r="B86" s="49" t="n"/>
      <c r="C86" s="39" t="n"/>
      <c r="D86" s="39" t="n"/>
      <c r="E86" s="40" t="n"/>
      <c r="F86" s="40" t="n"/>
      <c r="G86" s="40" t="n"/>
      <c r="H86" s="40" t="n"/>
      <c r="I86" s="40" t="n"/>
      <c r="J86" s="40" t="n"/>
      <c r="K86" s="40" t="n"/>
      <c r="L86" s="40" t="n"/>
      <c r="M86" s="40" t="n"/>
      <c r="N86" s="40" t="n"/>
      <c r="O86" s="40" t="n"/>
      <c r="P86" s="40" t="n"/>
      <c r="Q86" s="40" t="n"/>
      <c r="R86" s="40" t="n"/>
      <c r="S86" s="40" t="n"/>
      <c r="T86" s="40" t="n"/>
      <c r="U86" s="40" t="n"/>
      <c r="V86" s="40" t="n"/>
      <c r="W86" s="40" t="n"/>
      <c r="X86" s="40" t="n"/>
      <c r="Y86" s="40" t="n"/>
    </row>
    <row r="87">
      <c r="A87" s="49" t="n"/>
      <c r="B87" s="49" t="n"/>
      <c r="C87" s="39" t="n"/>
      <c r="D87" s="39" t="n"/>
      <c r="E87" s="40" t="n"/>
      <c r="F87" s="40" t="n"/>
      <c r="G87" s="40" t="n"/>
      <c r="H87" s="40" t="n"/>
      <c r="I87" s="40" t="n"/>
      <c r="J87" s="40" t="n"/>
      <c r="K87" s="40" t="n"/>
      <c r="L87" s="40" t="n"/>
      <c r="M87" s="40" t="n"/>
      <c r="N87" s="40" t="n"/>
      <c r="O87" s="40" t="n"/>
      <c r="P87" s="40" t="n"/>
      <c r="Q87" s="40" t="n"/>
      <c r="R87" s="40" t="n"/>
      <c r="S87" s="40" t="n"/>
      <c r="T87" s="40" t="n"/>
      <c r="U87" s="40" t="n"/>
      <c r="V87" s="40" t="n"/>
      <c r="W87" s="40" t="n"/>
      <c r="X87" s="40" t="n"/>
      <c r="Y87" s="40" t="n"/>
    </row>
    <row r="88">
      <c r="A88" s="49" t="n"/>
      <c r="B88" s="49" t="n"/>
      <c r="C88" s="39" t="n"/>
      <c r="D88" s="39" t="n"/>
      <c r="E88" s="40" t="n"/>
      <c r="F88" s="40" t="n"/>
      <c r="G88" s="40" t="n"/>
      <c r="H88" s="40" t="n"/>
      <c r="I88" s="40" t="n"/>
      <c r="J88" s="40" t="n"/>
      <c r="K88" s="40" t="n"/>
      <c r="L88" s="40" t="n"/>
      <c r="M88" s="40" t="n"/>
      <c r="N88" s="40" t="n"/>
      <c r="O88" s="40" t="n"/>
      <c r="P88" s="40" t="n"/>
      <c r="Q88" s="40" t="n"/>
      <c r="R88" s="40" t="n"/>
      <c r="S88" s="40" t="n"/>
      <c r="T88" s="40" t="n"/>
      <c r="U88" s="40" t="n"/>
      <c r="V88" s="40" t="n"/>
      <c r="W88" s="40" t="n"/>
      <c r="X88" s="40" t="n"/>
      <c r="Y88" s="40" t="n"/>
    </row>
    <row r="89">
      <c r="A89" s="49" t="n"/>
      <c r="B89" s="49" t="n"/>
      <c r="C89" s="39" t="n"/>
      <c r="D89" s="39" t="n"/>
      <c r="E89" s="40" t="n"/>
      <c r="F89" s="40" t="n"/>
      <c r="G89" s="40" t="n"/>
      <c r="H89" s="40" t="n"/>
      <c r="I89" s="40" t="n"/>
      <c r="J89" s="40" t="n"/>
      <c r="K89" s="40" t="n"/>
      <c r="L89" s="40" t="n"/>
      <c r="M89" s="40" t="n"/>
      <c r="N89" s="40" t="n"/>
      <c r="O89" s="40" t="n"/>
      <c r="P89" s="40" t="n"/>
      <c r="Q89" s="40" t="n"/>
      <c r="R89" s="40" t="n"/>
      <c r="S89" s="40" t="n"/>
      <c r="T89" s="40" t="n"/>
      <c r="U89" s="40" t="n"/>
      <c r="V89" s="40" t="n"/>
      <c r="W89" s="40" t="n"/>
      <c r="X89" s="40" t="n"/>
      <c r="Y89" s="40" t="n"/>
    </row>
    <row r="90">
      <c r="A90" s="49" t="n"/>
      <c r="B90" s="49" t="n"/>
      <c r="C90" s="39" t="n"/>
      <c r="D90" s="39" t="n"/>
      <c r="E90" s="40" t="n"/>
      <c r="F90" s="40" t="n"/>
      <c r="G90" s="40" t="n"/>
      <c r="H90" s="40" t="n"/>
      <c r="I90" s="40" t="n"/>
      <c r="J90" s="40" t="n"/>
      <c r="K90" s="40" t="n"/>
      <c r="L90" s="40" t="n"/>
      <c r="M90" s="40" t="n"/>
      <c r="N90" s="40" t="n"/>
      <c r="O90" s="40" t="n"/>
      <c r="P90" s="40" t="n"/>
      <c r="Q90" s="40" t="n"/>
      <c r="R90" s="40" t="n"/>
      <c r="S90" s="40" t="n"/>
      <c r="T90" s="40" t="n"/>
      <c r="U90" s="40" t="n"/>
      <c r="V90" s="40" t="n"/>
      <c r="W90" s="40" t="n"/>
      <c r="X90" s="40" t="n"/>
      <c r="Y90" s="40" t="n"/>
    </row>
    <row r="91">
      <c r="A91" s="49" t="n"/>
      <c r="B91" s="49" t="n"/>
      <c r="C91" s="39" t="n"/>
      <c r="D91" s="39" t="n"/>
      <c r="E91" s="40" t="n"/>
      <c r="F91" s="40" t="n"/>
      <c r="G91" s="40" t="n"/>
      <c r="H91" s="40" t="n"/>
      <c r="I91" s="40" t="n"/>
      <c r="J91" s="40" t="n"/>
      <c r="K91" s="40" t="n"/>
      <c r="L91" s="40" t="n"/>
      <c r="M91" s="40" t="n"/>
      <c r="N91" s="40" t="n"/>
      <c r="O91" s="40" t="n"/>
      <c r="P91" s="40" t="n"/>
      <c r="Q91" s="40" t="n"/>
      <c r="R91" s="40" t="n"/>
      <c r="S91" s="40" t="n"/>
      <c r="T91" s="40" t="n"/>
      <c r="U91" s="40" t="n"/>
      <c r="V91" s="40" t="n"/>
      <c r="W91" s="40" t="n"/>
      <c r="X91" s="40" t="n"/>
      <c r="Y91" s="40" t="n"/>
    </row>
    <row r="92">
      <c r="A92" s="49" t="n"/>
      <c r="B92" s="49" t="n"/>
      <c r="C92" s="39" t="n"/>
      <c r="D92" s="39" t="n"/>
      <c r="E92" s="40" t="n"/>
      <c r="F92" s="40" t="n"/>
      <c r="G92" s="40" t="n"/>
      <c r="H92" s="40" t="n"/>
      <c r="I92" s="40" t="n"/>
      <c r="J92" s="40" t="n"/>
      <c r="K92" s="40" t="n"/>
      <c r="L92" s="40" t="n"/>
      <c r="M92" s="40" t="n"/>
      <c r="N92" s="40" t="n"/>
      <c r="O92" s="40" t="n"/>
      <c r="P92" s="40" t="n"/>
      <c r="Q92" s="40" t="n"/>
      <c r="R92" s="40" t="n"/>
      <c r="S92" s="40" t="n"/>
      <c r="T92" s="40" t="n"/>
      <c r="U92" s="40" t="n"/>
      <c r="V92" s="40" t="n"/>
      <c r="W92" s="40" t="n"/>
      <c r="X92" s="40" t="n"/>
      <c r="Y92" s="40" t="n"/>
    </row>
    <row r="93">
      <c r="A93" s="49" t="n"/>
      <c r="B93" s="49" t="n"/>
      <c r="C93" s="39" t="n"/>
      <c r="D93" s="39" t="n"/>
      <c r="E93" s="40" t="n"/>
      <c r="F93" s="40" t="n"/>
      <c r="G93" s="40" t="n"/>
      <c r="H93" s="40" t="n"/>
      <c r="I93" s="40" t="n"/>
      <c r="J93" s="40" t="n"/>
      <c r="K93" s="40" t="n"/>
      <c r="L93" s="40" t="n"/>
      <c r="M93" s="40" t="n"/>
      <c r="N93" s="40" t="n"/>
      <c r="O93" s="40" t="n"/>
      <c r="P93" s="40" t="n"/>
      <c r="Q93" s="40" t="n"/>
      <c r="R93" s="40" t="n"/>
      <c r="S93" s="40" t="n"/>
      <c r="T93" s="40" t="n"/>
      <c r="U93" s="40" t="n"/>
      <c r="V93" s="40" t="n"/>
      <c r="W93" s="40" t="n"/>
      <c r="X93" s="40" t="n"/>
      <c r="Y93" s="40"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S60"/>
  <sheetViews>
    <sheetView tabSelected="0" topLeftCell="A1" zoomScale="100" zoomScaleNormal="100" workbookViewId="0">
      <selection activeCell="A1" sqref="A1"/>
    </sheetView>
  </sheetViews>
  <sheetFormatPr baseColWidth="8" defaultRowHeight="15"/>
  <sheetData>
    <row r="1">
      <c r="A1" s="49" t="inlineStr">
        <is>
          <t>地方</t>
        </is>
      </c>
      <c r="B1" s="49" t="inlineStr">
        <is>
          <t>府県</t>
        </is>
      </c>
      <c r="C1" s="49" t="inlineStr">
        <is>
          <t>授業料</t>
        </is>
      </c>
      <c r="D1" s="49" t="inlineStr">
        <is>
          <t>授業料</t>
        </is>
      </c>
      <c r="E1" s="49" t="inlineStr">
        <is>
          <t>保育料</t>
        </is>
      </c>
      <c r="F1" s="49" t="inlineStr">
        <is>
          <t>保育料</t>
        </is>
      </c>
      <c r="G1" s="49" t="inlineStr">
        <is>
          <t>寄附金</t>
        </is>
      </c>
      <c r="H1" s="49" t="inlineStr">
        <is>
          <t>寄附金</t>
        </is>
      </c>
      <c r="I1" s="49" t="inlineStr">
        <is>
          <t>基本財產ヨリ
生スル收入</t>
        </is>
      </c>
      <c r="J1" s="49" t="inlineStr">
        <is>
          <t>基本財產ヨリ
生スル收入</t>
        </is>
      </c>
      <c r="K1" s="49" t="inlineStr">
        <is>
          <t>雜收入</t>
        </is>
      </c>
      <c r="L1" s="49" t="inlineStr">
        <is>
          <t>雜收入</t>
        </is>
      </c>
      <c r="M1" s="49" t="inlineStr">
        <is>
          <t>雜收入</t>
        </is>
      </c>
      <c r="N1" s="49" t="inlineStr">
        <is>
          <t>雜收入</t>
        </is>
      </c>
      <c r="O1" s="49" t="inlineStr">
        <is>
          <t>國庫補助</t>
        </is>
      </c>
      <c r="P1" s="49" t="inlineStr">
        <is>
          <t>國庫補助</t>
        </is>
      </c>
      <c r="Q1" s="49" t="inlineStr">
        <is>
          <t>合計</t>
        </is>
      </c>
      <c r="R1" s="49" t="inlineStr">
        <is>
          <t>合計</t>
        </is>
      </c>
      <c r="S1" s="49" t="inlineStr">
        <is>
          <t>公學費ニ對スル收入ノ不足</t>
        </is>
      </c>
    </row>
    <row r="2">
      <c r="A2" s="49" t="inlineStr"/>
      <c r="B2" s="49" t="inlineStr"/>
      <c r="C2" s="49" t="inlineStr">
        <is>
          <t>円</t>
        </is>
      </c>
      <c r="D2" s="49" t="inlineStr">
        <is>
          <t>円△</t>
        </is>
      </c>
      <c r="E2" s="49" t="inlineStr">
        <is>
          <t>円</t>
        </is>
      </c>
      <c r="F2" s="49" t="inlineStr">
        <is>
          <t>円△</t>
        </is>
      </c>
      <c r="G2" s="49" t="inlineStr">
        <is>
          <t>円</t>
        </is>
      </c>
      <c r="H2" s="49" t="inlineStr">
        <is>
          <t>円△</t>
        </is>
      </c>
      <c r="I2" s="49" t="inlineStr">
        <is>
          <t>円</t>
        </is>
      </c>
      <c r="J2" s="49" t="inlineStr">
        <is>
          <t>円△</t>
        </is>
      </c>
      <c r="K2" s="49" t="inlineStr">
        <is>
          <t>円</t>
        </is>
      </c>
      <c r="L2" s="49" t="inlineStr">
        <is>
          <t>円✳</t>
        </is>
      </c>
      <c r="M2" s="49" t="inlineStr">
        <is>
          <t>円×</t>
        </is>
      </c>
      <c r="N2" s="49" t="inlineStr">
        <is>
          <t>円△</t>
        </is>
      </c>
      <c r="O2" s="49" t="inlineStr">
        <is>
          <t>円</t>
        </is>
      </c>
      <c r="P2" s="49" t="inlineStr">
        <is>
          <t>円×</t>
        </is>
      </c>
      <c r="Q2" s="49" t="inlineStr">
        <is>
          <t>円</t>
        </is>
      </c>
      <c r="R2" s="49" t="inlineStr">
        <is>
          <t>円△</t>
        </is>
      </c>
      <c r="S2" s="49" t="inlineStr">
        <is>
          <t>円</t>
        </is>
      </c>
    </row>
    <row r="3">
      <c r="A3" s="49" t="inlineStr">
        <is>
          <t>本州中區</t>
        </is>
      </c>
      <c r="B3" s="49" t="inlineStr">
        <is>
          <t>東京</t>
        </is>
      </c>
      <c r="C3" s="49" t="n">
        <v>482224</v>
      </c>
      <c r="D3" s="49" t="inlineStr"/>
      <c r="E3" s="49" t="n">
        <v>18843</v>
      </c>
      <c r="F3" s="49" t="inlineStr"/>
      <c r="G3" s="49" t="n">
        <v>12750</v>
      </c>
      <c r="H3" s="49" t="inlineStr"/>
      <c r="I3" s="49" t="n">
        <v>21932</v>
      </c>
      <c r="J3" s="49" t="inlineStr"/>
      <c r="K3" s="49" t="n">
        <v>17188</v>
      </c>
      <c r="L3" s="49" t="inlineStr"/>
      <c r="M3" s="49" t="inlineStr"/>
      <c r="N3" s="49" t="inlineStr"/>
      <c r="O3" s="49" t="n">
        <v>4800</v>
      </c>
      <c r="P3" s="49" t="inlineStr"/>
      <c r="Q3" s="49" t="n">
        <v>557737</v>
      </c>
      <c r="R3" s="49" t="inlineStr"/>
      <c r="S3" s="49" t="n">
        <v>1111188</v>
      </c>
    </row>
    <row r="4">
      <c r="A4" s="49" t="inlineStr">
        <is>
          <t>本州中區</t>
        </is>
      </c>
      <c r="B4" s="49" t="inlineStr">
        <is>
          <t>神奈川</t>
        </is>
      </c>
      <c r="C4" s="49" t="n">
        <v>143360</v>
      </c>
      <c r="D4" s="49" t="inlineStr"/>
      <c r="E4" s="49" t="n">
        <v>2816</v>
      </c>
      <c r="F4" s="49" t="inlineStr"/>
      <c r="G4" s="49" t="n">
        <v>17404</v>
      </c>
      <c r="H4" s="49" t="inlineStr"/>
      <c r="I4" s="49" t="n">
        <v>9177</v>
      </c>
      <c r="J4" s="49" t="inlineStr"/>
      <c r="K4" s="49" t="n">
        <v>29577</v>
      </c>
      <c r="L4" s="49" t="inlineStr"/>
      <c r="M4" s="49" t="inlineStr"/>
      <c r="N4" s="49" t="inlineStr"/>
      <c r="O4" s="49" t="n">
        <v>5050</v>
      </c>
      <c r="P4" s="49" t="inlineStr"/>
      <c r="Q4" s="49" t="n">
        <v>207384</v>
      </c>
      <c r="R4" s="49" t="inlineStr"/>
      <c r="S4" s="49" t="n">
        <v>476953</v>
      </c>
    </row>
    <row r="5">
      <c r="A5" s="49" t="inlineStr">
        <is>
          <t>本州中區</t>
        </is>
      </c>
      <c r="B5" s="49" t="inlineStr">
        <is>
          <t>埼玉</t>
        </is>
      </c>
      <c r="C5" s="49" t="n">
        <v>110310</v>
      </c>
      <c r="D5" s="49" t="inlineStr"/>
      <c r="E5" s="49" t="n">
        <v>85</v>
      </c>
      <c r="F5" s="49" t="inlineStr"/>
      <c r="G5" s="49" t="n">
        <v>19236</v>
      </c>
      <c r="H5" s="49" t="inlineStr"/>
      <c r="I5" s="49" t="n">
        <v>3293</v>
      </c>
      <c r="J5" s="49" t="inlineStr"/>
      <c r="K5" s="49" t="n">
        <v>4644</v>
      </c>
      <c r="L5" s="49" t="inlineStr"/>
      <c r="M5" s="49" t="inlineStr"/>
      <c r="N5" s="49" t="inlineStr"/>
      <c r="O5" s="49" t="n">
        <v>1900</v>
      </c>
      <c r="P5" s="49" t="inlineStr"/>
      <c r="Q5" s="49" t="n">
        <v>139468</v>
      </c>
      <c r="R5" s="49" t="inlineStr"/>
      <c r="S5" s="49" t="n">
        <v>485555</v>
      </c>
    </row>
    <row r="6">
      <c r="A6" s="49" t="inlineStr">
        <is>
          <t>本州中區</t>
        </is>
      </c>
      <c r="B6" s="49" t="inlineStr">
        <is>
          <t>千葉</t>
        </is>
      </c>
      <c r="C6" s="49" t="n">
        <v>136211</v>
      </c>
      <c r="D6" s="49" t="inlineStr"/>
      <c r="E6" s="49" t="n">
        <v>305</v>
      </c>
      <c r="F6" s="49" t="inlineStr"/>
      <c r="G6" s="49" t="n">
        <v>13665</v>
      </c>
      <c r="H6" s="49" t="inlineStr"/>
      <c r="I6" s="49" t="n">
        <v>32832</v>
      </c>
      <c r="J6" s="49" t="inlineStr"/>
      <c r="K6" s="49" t="n">
        <v>17055</v>
      </c>
      <c r="L6" s="49" t="inlineStr"/>
      <c r="M6" s="49" t="inlineStr"/>
      <c r="N6" s="49" t="inlineStr"/>
      <c r="O6" s="49" t="n">
        <v>4185</v>
      </c>
      <c r="P6" s="49" t="inlineStr"/>
      <c r="Q6" s="49" t="n">
        <v>204253</v>
      </c>
      <c r="R6" s="49" t="inlineStr"/>
      <c r="S6" s="49" t="n">
        <v>605820</v>
      </c>
    </row>
    <row r="7">
      <c r="A7" s="49" t="inlineStr">
        <is>
          <t>本州中區</t>
        </is>
      </c>
      <c r="B7" s="49" t="inlineStr">
        <is>
          <t>茨城</t>
        </is>
      </c>
      <c r="C7" s="49" t="n">
        <v>147676</v>
      </c>
      <c r="D7" s="49" t="inlineStr"/>
      <c r="E7" s="49" t="n">
        <v>673</v>
      </c>
      <c r="F7" s="49" t="inlineStr"/>
      <c r="G7" s="49" t="n">
        <v>7565</v>
      </c>
      <c r="H7" s="49" t="inlineStr"/>
      <c r="I7" s="49" t="n">
        <v>3806</v>
      </c>
      <c r="J7" s="49" t="inlineStr"/>
      <c r="K7" s="49" t="n">
        <v>4609</v>
      </c>
      <c r="L7" s="49" t="inlineStr"/>
      <c r="M7" s="49" t="inlineStr"/>
      <c r="N7" s="49" t="inlineStr"/>
      <c r="O7" s="49" t="n">
        <v>3492</v>
      </c>
      <c r="P7" s="49" t="inlineStr"/>
      <c r="Q7" s="49" t="n">
        <v>167821</v>
      </c>
      <c r="R7" s="49" t="inlineStr"/>
      <c r="S7" s="49" t="n">
        <v>704371</v>
      </c>
    </row>
    <row r="8">
      <c r="A8" s="49" t="inlineStr">
        <is>
          <t>本州中區</t>
        </is>
      </c>
      <c r="B8" s="49" t="inlineStr">
        <is>
          <t>栃木</t>
        </is>
      </c>
      <c r="C8" s="49" t="n">
        <v>125276</v>
      </c>
      <c r="D8" s="49" t="inlineStr"/>
      <c r="E8" s="49" t="inlineStr"/>
      <c r="F8" s="49" t="inlineStr"/>
      <c r="G8" s="49" t="n">
        <v>5310</v>
      </c>
      <c r="H8" s="49" t="inlineStr"/>
      <c r="I8" s="49" t="n">
        <v>3910</v>
      </c>
      <c r="J8" s="49" t="inlineStr"/>
      <c r="K8" s="49" t="n">
        <v>2414</v>
      </c>
      <c r="L8" s="49" t="n">
        <v>2</v>
      </c>
      <c r="M8" s="49" t="inlineStr"/>
      <c r="N8" s="49" t="inlineStr"/>
      <c r="O8" s="49" t="n">
        <v>5150</v>
      </c>
      <c r="P8" s="49" t="inlineStr"/>
      <c r="Q8" s="49" t="n">
        <v>142062</v>
      </c>
      <c r="R8" s="49" t="inlineStr"/>
      <c r="S8" s="49" t="n">
        <v>480485</v>
      </c>
    </row>
    <row r="9">
      <c r="A9" s="49" t="inlineStr">
        <is>
          <t>本州中區</t>
        </is>
      </c>
      <c r="B9" s="49" t="inlineStr">
        <is>
          <t>群馬</t>
        </is>
      </c>
      <c r="C9" s="49" t="n">
        <v>82113</v>
      </c>
      <c r="D9" s="49" t="inlineStr"/>
      <c r="E9" s="49" t="n">
        <v>1215</v>
      </c>
      <c r="F9" s="49" t="inlineStr"/>
      <c r="G9" s="49" t="n">
        <v>10737</v>
      </c>
      <c r="H9" s="49" t="inlineStr"/>
      <c r="I9" s="49" t="n">
        <v>7906</v>
      </c>
      <c r="J9" s="49" t="inlineStr"/>
      <c r="K9" s="49" t="n">
        <v>5921</v>
      </c>
      <c r="L9" s="49" t="inlineStr"/>
      <c r="M9" s="49" t="inlineStr"/>
      <c r="N9" s="49" t="inlineStr"/>
      <c r="O9" s="49" t="n">
        <v>6800</v>
      </c>
      <c r="P9" s="49" t="inlineStr"/>
      <c r="Q9" s="49" t="n">
        <v>114692</v>
      </c>
      <c r="R9" s="49" t="inlineStr"/>
      <c r="S9" s="49" t="n">
        <v>641843</v>
      </c>
    </row>
    <row r="10">
      <c r="A10" s="49" t="inlineStr">
        <is>
          <t>本州中區</t>
        </is>
      </c>
      <c r="B10" s="49" t="inlineStr">
        <is>
          <t>長野</t>
        </is>
      </c>
      <c r="C10" s="49" t="n">
        <v>172336</v>
      </c>
      <c r="D10" s="49" t="inlineStr"/>
      <c r="E10" s="49" t="n">
        <v>486</v>
      </c>
      <c r="F10" s="49" t="inlineStr"/>
      <c r="G10" s="49" t="n">
        <v>22881</v>
      </c>
      <c r="H10" s="49" t="inlineStr"/>
      <c r="I10" s="49" t="n">
        <v>5683</v>
      </c>
      <c r="J10" s="49" t="inlineStr"/>
      <c r="K10" s="49" t="n">
        <v>19779</v>
      </c>
      <c r="L10" s="49" t="inlineStr"/>
      <c r="M10" s="49" t="inlineStr"/>
      <c r="N10" s="49" t="inlineStr"/>
      <c r="O10" s="49" t="n">
        <v>6000</v>
      </c>
      <c r="P10" s="49" t="inlineStr"/>
      <c r="Q10" s="49" t="n">
        <v>227165</v>
      </c>
      <c r="R10" s="49" t="inlineStr"/>
      <c r="S10" s="49" t="n">
        <v>1083148</v>
      </c>
    </row>
    <row r="11">
      <c r="A11" s="49" t="inlineStr">
        <is>
          <t>本州中區</t>
        </is>
      </c>
      <c r="B11" s="49" t="inlineStr">
        <is>
          <t>山梨</t>
        </is>
      </c>
      <c r="C11" s="49" t="n">
        <v>61014</v>
      </c>
      <c r="D11" s="49" t="inlineStr"/>
      <c r="E11" s="49" t="inlineStr"/>
      <c r="F11" s="49" t="inlineStr"/>
      <c r="G11" s="49" t="n">
        <v>4826</v>
      </c>
      <c r="H11" s="49" t="inlineStr"/>
      <c r="I11" s="49" t="n">
        <v>3994</v>
      </c>
      <c r="J11" s="49" t="inlineStr"/>
      <c r="K11" s="49" t="n">
        <v>4394</v>
      </c>
      <c r="L11" s="49" t="inlineStr"/>
      <c r="M11" s="49" t="inlineStr"/>
      <c r="N11" s="49" t="inlineStr"/>
      <c r="O11" s="49" t="n">
        <v>2675</v>
      </c>
      <c r="P11" s="49" t="inlineStr"/>
      <c r="Q11" s="49" t="n">
        <v>76903</v>
      </c>
      <c r="R11" s="49" t="inlineStr"/>
      <c r="S11" s="49" t="n">
        <v>314422</v>
      </c>
    </row>
    <row r="12">
      <c r="A12" s="49" t="inlineStr">
        <is>
          <t>本州中區</t>
        </is>
      </c>
      <c r="B12" s="49" t="inlineStr">
        <is>
          <t>静岡</t>
        </is>
      </c>
      <c r="C12" s="49" t="n">
        <v>181700</v>
      </c>
      <c r="D12" s="49" t="inlineStr"/>
      <c r="E12" s="49" t="n">
        <v>2449</v>
      </c>
      <c r="F12" s="49" t="inlineStr"/>
      <c r="G12" s="49" t="n">
        <v>18389</v>
      </c>
      <c r="H12" s="49" t="inlineStr"/>
      <c r="I12" s="49" t="n">
        <v>27885</v>
      </c>
      <c r="J12" s="49" t="inlineStr"/>
      <c r="K12" s="49" t="n">
        <v>26452</v>
      </c>
      <c r="L12" s="49" t="inlineStr"/>
      <c r="M12" s="49" t="inlineStr"/>
      <c r="N12" s="49" t="inlineStr"/>
      <c r="O12" s="49" t="n">
        <v>10350</v>
      </c>
      <c r="P12" s="49" t="inlineStr"/>
      <c r="Q12" s="49" t="n">
        <v>267225</v>
      </c>
      <c r="R12" s="49" t="inlineStr"/>
      <c r="S12" s="49" t="n">
        <v>594192</v>
      </c>
    </row>
    <row r="13">
      <c r="A13" s="49" t="inlineStr">
        <is>
          <t>本州中區</t>
        </is>
      </c>
      <c r="B13" s="49" t="inlineStr">
        <is>
          <t>愛知</t>
        </is>
      </c>
      <c r="C13" s="49" t="n">
        <v>196170</v>
      </c>
      <c r="D13" s="49" t="inlineStr"/>
      <c r="E13" s="49" t="n">
        <v>822</v>
      </c>
      <c r="F13" s="49" t="inlineStr"/>
      <c r="G13" s="49" t="n">
        <v>28006</v>
      </c>
      <c r="H13" s="49" t="inlineStr"/>
      <c r="I13" s="49" t="n">
        <v>9527</v>
      </c>
      <c r="J13" s="49" t="inlineStr"/>
      <c r="K13" s="49" t="n">
        <v>24951</v>
      </c>
      <c r="L13" s="49" t="inlineStr"/>
      <c r="M13" s="49" t="inlineStr"/>
      <c r="N13" s="49" t="inlineStr"/>
      <c r="O13" s="49" t="n">
        <v>6597</v>
      </c>
      <c r="P13" s="49" t="inlineStr"/>
      <c r="Q13" s="49" t="n">
        <v>266073</v>
      </c>
      <c r="R13" s="49" t="inlineStr"/>
      <c r="S13" s="49" t="n">
        <v>933294</v>
      </c>
    </row>
    <row r="14">
      <c r="A14" s="49" t="inlineStr">
        <is>
          <t>本州中區</t>
        </is>
      </c>
      <c r="B14" s="49" t="inlineStr">
        <is>
          <t>三重</t>
        </is>
      </c>
      <c r="C14" s="49" t="n">
        <v>103890</v>
      </c>
      <c r="D14" s="49" t="inlineStr"/>
      <c r="E14" s="49" t="n">
        <v>311</v>
      </c>
      <c r="F14" s="49" t="inlineStr"/>
      <c r="G14" s="49" t="n">
        <v>53110</v>
      </c>
      <c r="H14" s="49" t="inlineStr"/>
      <c r="I14" s="49" t="n">
        <v>11377</v>
      </c>
      <c r="J14" s="49" t="inlineStr"/>
      <c r="K14" s="49" t="n">
        <v>14987</v>
      </c>
      <c r="L14" s="49" t="inlineStr"/>
      <c r="M14" s="49" t="n">
        <v>162</v>
      </c>
      <c r="N14" s="49" t="inlineStr"/>
      <c r="O14" s="49" t="n">
        <v>5400</v>
      </c>
      <c r="P14" s="49" t="inlineStr"/>
      <c r="Q14" s="49" t="n">
        <v>189237</v>
      </c>
      <c r="R14" s="49" t="inlineStr"/>
      <c r="S14" s="49" t="n">
        <v>559090</v>
      </c>
    </row>
    <row r="15">
      <c r="A15" s="49" t="inlineStr">
        <is>
          <t>本州中區</t>
        </is>
      </c>
      <c r="B15" s="49" t="inlineStr">
        <is>
          <t>岐阜</t>
        </is>
      </c>
      <c r="C15" s="49" t="n">
        <v>76655</v>
      </c>
      <c r="D15" s="49" t="inlineStr"/>
      <c r="E15" s="49" t="inlineStr"/>
      <c r="F15" s="49" t="inlineStr"/>
      <c r="G15" s="49" t="n">
        <v>17628</v>
      </c>
      <c r="H15" s="49" t="inlineStr"/>
      <c r="I15" s="49" t="n">
        <v>11774</v>
      </c>
      <c r="J15" s="49" t="inlineStr"/>
      <c r="K15" s="49" t="n">
        <v>16031</v>
      </c>
      <c r="L15" s="49" t="inlineStr"/>
      <c r="M15" s="49" t="inlineStr"/>
      <c r="N15" s="49" t="inlineStr"/>
      <c r="O15" s="49" t="n">
        <v>2900</v>
      </c>
      <c r="P15" s="49" t="inlineStr"/>
      <c r="Q15" s="49" t="n">
        <v>124988</v>
      </c>
      <c r="R15" s="49" t="inlineStr"/>
      <c r="S15" s="49" t="n">
        <v>469282</v>
      </c>
    </row>
    <row r="16">
      <c r="A16" s="49" t="inlineStr">
        <is>
          <t>本州中區</t>
        </is>
      </c>
      <c r="B16" s="49" t="inlineStr">
        <is>
          <t>滋賀</t>
        </is>
      </c>
      <c r="C16" s="49" t="n">
        <v>59544</v>
      </c>
      <c r="D16" s="49" t="inlineStr"/>
      <c r="E16" s="49" t="n">
        <v>846</v>
      </c>
      <c r="F16" s="49" t="inlineStr"/>
      <c r="G16" s="49" t="n">
        <v>11130</v>
      </c>
      <c r="H16" s="49" t="inlineStr"/>
      <c r="I16" s="49" t="n">
        <v>3169</v>
      </c>
      <c r="J16" s="49" t="inlineStr"/>
      <c r="K16" s="49" t="n">
        <v>7192</v>
      </c>
      <c r="L16" s="49" t="inlineStr"/>
      <c r="M16" s="49" t="inlineStr"/>
      <c r="N16" s="49" t="inlineStr"/>
      <c r="O16" s="49" t="n">
        <v>4300</v>
      </c>
      <c r="P16" s="49" t="inlineStr"/>
      <c r="Q16" s="49" t="n">
        <v>86181</v>
      </c>
      <c r="R16" s="49" t="inlineStr"/>
      <c r="S16" s="49" t="n">
        <v>561984</v>
      </c>
    </row>
    <row r="17">
      <c r="A17" s="49" t="inlineStr">
        <is>
          <t>本州中區</t>
        </is>
      </c>
      <c r="B17" s="49" t="inlineStr">
        <is>
          <t>福井</t>
        </is>
      </c>
      <c r="C17" s="49" t="n">
        <v>62949</v>
      </c>
      <c r="D17" s="49" t="n">
        <v>5736</v>
      </c>
      <c r="E17" s="49" t="n">
        <v>392</v>
      </c>
      <c r="F17" s="49" t="inlineStr"/>
      <c r="G17" s="49" t="n">
        <v>14653</v>
      </c>
      <c r="H17" s="49" t="inlineStr"/>
      <c r="I17" s="49" t="n">
        <v>958</v>
      </c>
      <c r="J17" s="49" t="n">
        <v>363</v>
      </c>
      <c r="K17" s="49" t="n">
        <v>2455</v>
      </c>
      <c r="L17" s="49" t="inlineStr"/>
      <c r="M17" s="49" t="inlineStr"/>
      <c r="N17" s="49" t="n">
        <v>1973</v>
      </c>
      <c r="O17" s="49" t="n">
        <v>3200</v>
      </c>
      <c r="P17" s="49" t="inlineStr"/>
      <c r="Q17" s="49" t="n">
        <v>84607</v>
      </c>
      <c r="R17" s="49" t="n">
        <v>8072</v>
      </c>
      <c r="S17" s="49" t="n">
        <v>341880</v>
      </c>
    </row>
    <row r="18">
      <c r="A18" s="49" t="inlineStr">
        <is>
          <t>本州中區</t>
        </is>
      </c>
      <c r="B18" s="49" t="inlineStr">
        <is>
          <t>石川</t>
        </is>
      </c>
      <c r="C18" s="49" t="n">
        <v>80273</v>
      </c>
      <c r="D18" s="49" t="inlineStr"/>
      <c r="E18" s="49" t="n">
        <v>233</v>
      </c>
      <c r="F18" s="49" t="inlineStr"/>
      <c r="G18" s="49" t="n">
        <v>2328</v>
      </c>
      <c r="H18" s="49" t="inlineStr"/>
      <c r="I18" s="49" t="inlineStr"/>
      <c r="J18" s="49" t="inlineStr"/>
      <c r="K18" s="49" t="n">
        <v>7048</v>
      </c>
      <c r="L18" s="49" t="inlineStr"/>
      <c r="M18" s="49" t="inlineStr"/>
      <c r="N18" s="49" t="inlineStr"/>
      <c r="O18" s="49" t="n">
        <v>7700</v>
      </c>
      <c r="P18" s="49" t="inlineStr"/>
      <c r="Q18" s="49" t="n">
        <v>97582</v>
      </c>
      <c r="R18" s="49" t="inlineStr"/>
      <c r="S18" s="49" t="n">
        <v>478051</v>
      </c>
    </row>
    <row r="19">
      <c r="A19" s="49" t="inlineStr">
        <is>
          <t>本州中區</t>
        </is>
      </c>
      <c r="B19" s="49" t="inlineStr">
        <is>
          <t>富山</t>
        </is>
      </c>
      <c r="C19" s="49" t="n">
        <v>82269</v>
      </c>
      <c r="D19" s="49" t="n">
        <v>5238</v>
      </c>
      <c r="E19" s="49" t="n">
        <v>53</v>
      </c>
      <c r="F19" s="49" t="inlineStr"/>
      <c r="G19" s="49" t="n">
        <v>5013</v>
      </c>
      <c r="H19" s="49" t="inlineStr"/>
      <c r="I19" s="49" t="n">
        <v>1799</v>
      </c>
      <c r="J19" s="49" t="inlineStr"/>
      <c r="K19" s="49" t="n">
        <v>8950</v>
      </c>
      <c r="L19" s="49" t="inlineStr"/>
      <c r="M19" s="49" t="inlineStr"/>
      <c r="N19" s="49" t="inlineStr"/>
      <c r="O19" s="49" t="n">
        <v>7400</v>
      </c>
      <c r="P19" s="49" t="inlineStr"/>
      <c r="Q19" s="49" t="n">
        <v>105484</v>
      </c>
      <c r="R19" s="49" t="n">
        <v>5238</v>
      </c>
      <c r="S19" s="49" t="n">
        <v>451386</v>
      </c>
    </row>
    <row r="20">
      <c r="A20" s="49" t="inlineStr">
        <is>
          <t>本州中區</t>
        </is>
      </c>
      <c r="B20" s="49" t="inlineStr">
        <is>
          <t>計</t>
        </is>
      </c>
      <c r="C20" s="49" t="n">
        <v>2303970</v>
      </c>
      <c r="D20" s="49" t="n">
        <v>10974</v>
      </c>
      <c r="E20" s="49" t="n">
        <v>29529</v>
      </c>
      <c r="F20" s="49" t="inlineStr"/>
      <c r="G20" s="49" t="n">
        <v>264631</v>
      </c>
      <c r="H20" s="49" t="inlineStr"/>
      <c r="I20" s="49" t="n">
        <v>159022</v>
      </c>
      <c r="J20" s="49" t="n">
        <v>363</v>
      </c>
      <c r="K20" s="49" t="n">
        <v>213647</v>
      </c>
      <c r="L20" s="49" t="n">
        <v>2</v>
      </c>
      <c r="M20" s="49" t="n">
        <v>162</v>
      </c>
      <c r="N20" s="49" t="n">
        <v>1973</v>
      </c>
      <c r="O20" s="49" t="n">
        <v>87899</v>
      </c>
      <c r="P20" s="49" t="inlineStr"/>
      <c r="Q20" s="49" t="n">
        <v>3058862</v>
      </c>
      <c r="R20" s="49" t="n">
        <v>13310</v>
      </c>
      <c r="S20" s="49" t="n">
        <v>10292944</v>
      </c>
    </row>
    <row r="21">
      <c r="A21" s="49" t="inlineStr">
        <is>
          <t>本州北區</t>
        </is>
      </c>
      <c r="B21" s="49" t="inlineStr">
        <is>
          <t>新潟</t>
        </is>
      </c>
      <c r="C21" s="49" t="n">
        <v>85272</v>
      </c>
      <c r="D21" s="49" t="n">
        <v>64056</v>
      </c>
      <c r="E21" s="49" t="n">
        <v>651</v>
      </c>
      <c r="F21" s="49" t="n">
        <v>262</v>
      </c>
      <c r="G21" s="49" t="n">
        <v>13635</v>
      </c>
      <c r="H21" s="49" t="inlineStr"/>
      <c r="I21" s="49" t="n">
        <v>56944</v>
      </c>
      <c r="J21" s="49" t="n">
        <v>6563</v>
      </c>
      <c r="K21" s="49" t="n">
        <v>47345</v>
      </c>
      <c r="L21" s="49" t="inlineStr"/>
      <c r="M21" s="49" t="inlineStr"/>
      <c r="N21" s="49" t="n">
        <v>4858</v>
      </c>
      <c r="O21" s="49" t="n">
        <v>6400</v>
      </c>
      <c r="P21" s="49" t="inlineStr"/>
      <c r="Q21" s="49" t="n">
        <v>210247</v>
      </c>
      <c r="R21" s="49" t="n">
        <v>75739</v>
      </c>
      <c r="S21" s="49" t="n">
        <v>1175942</v>
      </c>
    </row>
    <row r="22">
      <c r="A22" s="49" t="inlineStr">
        <is>
          <t>本州北區</t>
        </is>
      </c>
      <c r="B22" s="49" t="inlineStr">
        <is>
          <t>福島</t>
        </is>
      </c>
      <c r="C22" s="49" t="n">
        <v>128605</v>
      </c>
      <c r="D22" s="49" t="inlineStr"/>
      <c r="E22" s="49" t="n">
        <v>331</v>
      </c>
      <c r="F22" s="49" t="inlineStr"/>
      <c r="G22" s="49" t="n">
        <v>15913</v>
      </c>
      <c r="H22" s="49" t="inlineStr"/>
      <c r="I22" s="49" t="n">
        <v>20552</v>
      </c>
      <c r="J22" s="49" t="inlineStr"/>
      <c r="K22" s="49" t="n">
        <v>13071</v>
      </c>
      <c r="L22" s="49" t="inlineStr"/>
      <c r="M22" s="49" t="inlineStr"/>
      <c r="N22" s="49" t="inlineStr"/>
      <c r="O22" s="49" t="n">
        <v>4240</v>
      </c>
      <c r="P22" s="49" t="inlineStr"/>
      <c r="Q22" s="49" t="n">
        <v>182712</v>
      </c>
      <c r="R22" s="49" t="inlineStr"/>
      <c r="S22" s="49" t="n">
        <v>595427</v>
      </c>
    </row>
    <row r="23">
      <c r="A23" s="49" t="inlineStr">
        <is>
          <t>本州北區</t>
        </is>
      </c>
      <c r="B23" s="49" t="inlineStr">
        <is>
          <t>宮城</t>
        </is>
      </c>
      <c r="C23" s="49" t="n">
        <v>111414</v>
      </c>
      <c r="D23" s="49" t="inlineStr"/>
      <c r="E23" s="49" t="n">
        <v>802</v>
      </c>
      <c r="F23" s="49" t="inlineStr"/>
      <c r="G23" s="49" t="n">
        <v>7207</v>
      </c>
      <c r="H23" s="49" t="inlineStr"/>
      <c r="I23" s="49" t="n">
        <v>12389</v>
      </c>
      <c r="J23" s="49" t="inlineStr"/>
      <c r="K23" s="49" t="n">
        <v>8056</v>
      </c>
      <c r="L23" s="49" t="n">
        <v>16</v>
      </c>
      <c r="M23" s="49" t="inlineStr"/>
      <c r="N23" s="49" t="inlineStr"/>
      <c r="O23" s="49" t="n">
        <v>9075</v>
      </c>
      <c r="P23" s="49" t="inlineStr"/>
      <c r="Q23" s="49" t="n">
        <v>148959</v>
      </c>
      <c r="R23" s="49" t="inlineStr"/>
      <c r="S23" s="49" t="n">
        <v>484708</v>
      </c>
    </row>
    <row r="24">
      <c r="A24" s="49" t="inlineStr">
        <is>
          <t>本州北區</t>
        </is>
      </c>
      <c r="B24" s="49" t="inlineStr">
        <is>
          <t>山形</t>
        </is>
      </c>
      <c r="C24" s="49" t="n">
        <v>101271</v>
      </c>
      <c r="D24" s="49" t="inlineStr"/>
      <c r="E24" s="49" t="inlineStr"/>
      <c r="F24" s="49" t="inlineStr"/>
      <c r="G24" s="49" t="n">
        <v>8287</v>
      </c>
      <c r="H24" s="49" t="inlineStr"/>
      <c r="I24" s="49" t="n">
        <v>4669</v>
      </c>
      <c r="J24" s="49" t="inlineStr"/>
      <c r="K24" s="49" t="n">
        <v>15874</v>
      </c>
      <c r="L24" s="49" t="inlineStr"/>
      <c r="M24" s="49" t="inlineStr"/>
      <c r="N24" s="49" t="inlineStr"/>
      <c r="O24" s="49" t="n">
        <v>10020</v>
      </c>
      <c r="P24" s="49" t="inlineStr"/>
      <c r="Q24" s="49" t="n">
        <v>140121</v>
      </c>
      <c r="R24" s="49" t="inlineStr"/>
      <c r="S24" s="49" t="n">
        <v>621184</v>
      </c>
    </row>
    <row r="25">
      <c r="A25" s="49" t="inlineStr">
        <is>
          <t>本州北區</t>
        </is>
      </c>
      <c r="B25" s="49" t="inlineStr">
        <is>
          <t>秋田</t>
        </is>
      </c>
      <c r="C25" s="49" t="n">
        <v>50268</v>
      </c>
      <c r="D25" s="49" t="inlineStr"/>
      <c r="E25" s="49" t="inlineStr"/>
      <c r="F25" s="49" t="inlineStr"/>
      <c r="G25" s="49" t="n">
        <v>4633</v>
      </c>
      <c r="H25" s="49" t="inlineStr"/>
      <c r="I25" s="49" t="n">
        <v>7437</v>
      </c>
      <c r="J25" s="49" t="inlineStr"/>
      <c r="K25" s="49" t="n">
        <v>8075</v>
      </c>
      <c r="L25" s="49" t="inlineStr"/>
      <c r="M25" s="49" t="inlineStr"/>
      <c r="N25" s="49" t="inlineStr"/>
      <c r="O25" s="49" t="n">
        <v>4100</v>
      </c>
      <c r="P25" s="49" t="inlineStr"/>
      <c r="Q25" s="49" t="n">
        <v>74513</v>
      </c>
      <c r="R25" s="49" t="inlineStr"/>
      <c r="S25" s="49" t="n">
        <v>579584</v>
      </c>
    </row>
    <row r="26">
      <c r="A26" s="49" t="inlineStr">
        <is>
          <t>本州北區</t>
        </is>
      </c>
      <c r="B26" s="49" t="inlineStr">
        <is>
          <t>岩手</t>
        </is>
      </c>
      <c r="C26" s="49" t="n">
        <v>41926</v>
      </c>
      <c r="D26" s="49" t="inlineStr"/>
      <c r="E26" s="49" t="inlineStr"/>
      <c r="F26" s="49" t="inlineStr"/>
      <c r="G26" s="49" t="n">
        <v>17815</v>
      </c>
      <c r="H26" s="49" t="inlineStr"/>
      <c r="I26" s="49" t="n">
        <v>17953</v>
      </c>
      <c r="J26" s="49" t="inlineStr"/>
      <c r="K26" s="49" t="n">
        <v>11075</v>
      </c>
      <c r="L26" s="49" t="inlineStr"/>
      <c r="M26" s="49" t="inlineStr"/>
      <c r="N26" s="49" t="inlineStr"/>
      <c r="O26" s="49" t="n">
        <v>7125</v>
      </c>
      <c r="P26" s="49" t="inlineStr"/>
      <c r="Q26" s="49" t="n">
        <v>95894</v>
      </c>
      <c r="R26" s="49" t="inlineStr"/>
      <c r="S26" s="49" t="n">
        <v>383506</v>
      </c>
    </row>
    <row r="27">
      <c r="A27" s="49" t="inlineStr">
        <is>
          <t>本州北區</t>
        </is>
      </c>
      <c r="B27" s="49" t="inlineStr">
        <is>
          <t>青森</t>
        </is>
      </c>
      <c r="C27" s="49" t="n">
        <v>58922</v>
      </c>
      <c r="D27" s="49" t="inlineStr"/>
      <c r="E27" s="49" t="n">
        <v>131</v>
      </c>
      <c r="F27" s="49" t="inlineStr"/>
      <c r="G27" s="49" t="n">
        <v>2418</v>
      </c>
      <c r="H27" s="49" t="inlineStr"/>
      <c r="I27" s="49" t="n">
        <v>2779</v>
      </c>
      <c r="J27" s="49" t="inlineStr"/>
      <c r="K27" s="49" t="n">
        <v>2326</v>
      </c>
      <c r="L27" s="49" t="inlineStr"/>
      <c r="M27" s="49" t="inlineStr"/>
      <c r="N27" s="49" t="inlineStr"/>
      <c r="O27" s="49" t="n">
        <v>3500</v>
      </c>
      <c r="P27" s="49" t="inlineStr"/>
      <c r="Q27" s="49" t="n">
        <v>70076</v>
      </c>
      <c r="R27" s="49" t="inlineStr"/>
      <c r="S27" s="49" t="n">
        <v>413207</v>
      </c>
    </row>
    <row r="28">
      <c r="A28" s="49" t="inlineStr">
        <is>
          <t>本州北區</t>
        </is>
      </c>
      <c r="B28" s="49" t="inlineStr">
        <is>
          <t>計</t>
        </is>
      </c>
      <c r="C28" s="49" t="n">
        <v>577678</v>
      </c>
      <c r="D28" s="49" t="n">
        <v>64056</v>
      </c>
      <c r="E28" s="49" t="n">
        <v>1915</v>
      </c>
      <c r="F28" s="49" t="n">
        <v>262</v>
      </c>
      <c r="G28" s="49" t="n">
        <v>69908</v>
      </c>
      <c r="H28" s="49" t="inlineStr"/>
      <c r="I28" s="49" t="n">
        <v>122723</v>
      </c>
      <c r="J28" s="49" t="n">
        <v>6563</v>
      </c>
      <c r="K28" s="49" t="n">
        <v>105822</v>
      </c>
      <c r="L28" s="49" t="n">
        <v>16</v>
      </c>
      <c r="M28" s="49" t="inlineStr"/>
      <c r="N28" s="49" t="n">
        <v>4858</v>
      </c>
      <c r="O28" s="49" t="n">
        <v>44460</v>
      </c>
      <c r="P28" s="49" t="inlineStr"/>
      <c r="Q28" s="49" t="n">
        <v>922522</v>
      </c>
      <c r="R28" s="49" t="n">
        <v>75739</v>
      </c>
      <c r="S28" s="49" t="n">
        <v>4253558</v>
      </c>
    </row>
    <row r="29">
      <c r="A29" s="49" t="inlineStr">
        <is>
          <t>本州西區</t>
        </is>
      </c>
      <c r="B29" s="49" t="inlineStr">
        <is>
          <t>京都</t>
        </is>
      </c>
      <c r="C29" s="49" t="n">
        <v>194938</v>
      </c>
      <c r="D29" s="49" t="inlineStr"/>
      <c r="E29" s="49" t="n">
        <v>7065</v>
      </c>
      <c r="F29" s="49" t="inlineStr"/>
      <c r="G29" s="49" t="n">
        <v>53977</v>
      </c>
      <c r="H29" s="49" t="inlineStr"/>
      <c r="I29" s="49" t="n">
        <v>31711</v>
      </c>
      <c r="J29" s="49" t="inlineStr"/>
      <c r="K29" s="49" t="n">
        <v>105464</v>
      </c>
      <c r="L29" s="49" t="n">
        <v>563</v>
      </c>
      <c r="M29" s="49" t="inlineStr"/>
      <c r="N29" s="49" t="inlineStr"/>
      <c r="O29" s="49" t="n">
        <v>16650</v>
      </c>
      <c r="P29" s="49" t="inlineStr"/>
      <c r="Q29" s="49" t="n">
        <v>410368</v>
      </c>
      <c r="R29" s="49" t="inlineStr"/>
      <c r="S29" s="49" t="n">
        <v>846036</v>
      </c>
    </row>
    <row r="30">
      <c r="A30" s="49" t="inlineStr">
        <is>
          <t>本州西區</t>
        </is>
      </c>
      <c r="B30" s="49" t="inlineStr">
        <is>
          <t>大阪</t>
        </is>
      </c>
      <c r="C30" s="49" t="n">
        <v>299959</v>
      </c>
      <c r="D30" s="49" t="inlineStr"/>
      <c r="E30" s="49" t="n">
        <v>12955</v>
      </c>
      <c r="F30" s="49" t="inlineStr"/>
      <c r="G30" s="49" t="n">
        <v>10136</v>
      </c>
      <c r="H30" s="49" t="inlineStr"/>
      <c r="I30" s="49" t="n">
        <v>6727</v>
      </c>
      <c r="J30" s="49" t="inlineStr"/>
      <c r="K30" s="49" t="n">
        <v>161030</v>
      </c>
      <c r="L30" s="49" t="n">
        <v>1767</v>
      </c>
      <c r="M30" s="49" t="inlineStr"/>
      <c r="N30" s="49" t="inlineStr"/>
      <c r="O30" s="49" t="n">
        <v>6950</v>
      </c>
      <c r="P30" s="49" t="inlineStr"/>
      <c r="Q30" s="49" t="n">
        <v>499524</v>
      </c>
      <c r="R30" s="49" t="inlineStr"/>
      <c r="S30" s="49" t="n">
        <v>1014343</v>
      </c>
    </row>
    <row r="31">
      <c r="A31" s="49" t="inlineStr">
        <is>
          <t>本州西區</t>
        </is>
      </c>
      <c r="B31" s="49" t="inlineStr">
        <is>
          <t>奈良</t>
        </is>
      </c>
      <c r="C31" s="49" t="n">
        <v>60900</v>
      </c>
      <c r="D31" s="49" t="inlineStr"/>
      <c r="E31" s="49" t="n">
        <v>588</v>
      </c>
      <c r="F31" s="49" t="inlineStr"/>
      <c r="G31" s="49" t="n">
        <v>10252</v>
      </c>
      <c r="H31" s="49" t="inlineStr"/>
      <c r="I31" s="49" t="n">
        <v>13155</v>
      </c>
      <c r="J31" s="49" t="inlineStr"/>
      <c r="K31" s="49" t="n">
        <v>6938</v>
      </c>
      <c r="L31" s="49" t="n">
        <v>15</v>
      </c>
      <c r="M31" s="49" t="inlineStr"/>
      <c r="N31" s="49" t="inlineStr"/>
      <c r="O31" s="49" t="n">
        <v>5375</v>
      </c>
      <c r="P31" s="49" t="inlineStr"/>
      <c r="Q31" s="49" t="n">
        <v>97223</v>
      </c>
      <c r="R31" s="49" t="inlineStr"/>
      <c r="S31" s="49" t="n">
        <v>452853</v>
      </c>
    </row>
    <row r="32">
      <c r="A32" s="49" t="inlineStr">
        <is>
          <t>本州西區</t>
        </is>
      </c>
      <c r="B32" s="49" t="inlineStr">
        <is>
          <t>和歌山</t>
        </is>
      </c>
      <c r="C32" s="49" t="n">
        <v>94355</v>
      </c>
      <c r="D32" s="49" t="inlineStr"/>
      <c r="E32" s="49" t="n">
        <v>942</v>
      </c>
      <c r="F32" s="49" t="inlineStr"/>
      <c r="G32" s="49" t="n">
        <v>24721</v>
      </c>
      <c r="H32" s="49" t="inlineStr"/>
      <c r="I32" s="49" t="n">
        <v>10116</v>
      </c>
      <c r="J32" s="49" t="inlineStr"/>
      <c r="K32" s="49" t="n">
        <v>6468</v>
      </c>
      <c r="L32" s="49" t="inlineStr"/>
      <c r="M32" s="49" t="inlineStr"/>
      <c r="N32" s="49" t="inlineStr"/>
      <c r="O32" s="49" t="n">
        <v>1150</v>
      </c>
      <c r="P32" s="49" t="inlineStr"/>
      <c r="Q32" s="49" t="n">
        <v>137752</v>
      </c>
      <c r="R32" s="49" t="inlineStr"/>
      <c r="S32" s="49" t="n">
        <v>347210</v>
      </c>
    </row>
    <row r="33">
      <c r="A33" s="49" t="inlineStr">
        <is>
          <t>本州西區</t>
        </is>
      </c>
      <c r="B33" s="49" t="inlineStr">
        <is>
          <t>兵庫</t>
        </is>
      </c>
      <c r="C33" s="49" t="n">
        <v>207882</v>
      </c>
      <c r="D33" s="49" t="inlineStr"/>
      <c r="E33" s="49" t="n">
        <v>3010</v>
      </c>
      <c r="F33" s="49" t="inlineStr"/>
      <c r="G33" s="49" t="n">
        <v>38525</v>
      </c>
      <c r="H33" s="49" t="n">
        <v>10000</v>
      </c>
      <c r="I33" s="49" t="n">
        <v>12574</v>
      </c>
      <c r="J33" s="49" t="n">
        <v>423</v>
      </c>
      <c r="K33" s="49" t="n">
        <v>18349</v>
      </c>
      <c r="L33" s="49" t="n">
        <v>1</v>
      </c>
      <c r="M33" s="49" t="inlineStr"/>
      <c r="N33" s="49" t="inlineStr"/>
      <c r="O33" s="49" t="n">
        <v>7150</v>
      </c>
      <c r="P33" s="49" t="inlineStr"/>
      <c r="Q33" s="49" t="n">
        <v>287491</v>
      </c>
      <c r="R33" s="49" t="n">
        <v>10423</v>
      </c>
      <c r="S33" s="49" t="n">
        <v>1087380</v>
      </c>
    </row>
    <row r="34">
      <c r="A34" s="49" t="inlineStr">
        <is>
          <t>本州西區</t>
        </is>
      </c>
      <c r="B34" s="49" t="inlineStr">
        <is>
          <t>岡山</t>
        </is>
      </c>
      <c r="C34" s="49" t="n">
        <v>139485</v>
      </c>
      <c r="D34" s="49" t="inlineStr"/>
      <c r="E34" s="49" t="n">
        <v>2417</v>
      </c>
      <c r="F34" s="49" t="inlineStr"/>
      <c r="G34" s="49" t="n">
        <v>9961</v>
      </c>
      <c r="H34" s="49" t="inlineStr"/>
      <c r="I34" s="49" t="n">
        <v>1782</v>
      </c>
      <c r="J34" s="49" t="inlineStr"/>
      <c r="K34" s="49" t="n">
        <v>12877</v>
      </c>
      <c r="L34" s="49" t="inlineStr"/>
      <c r="M34" s="49" t="inlineStr"/>
      <c r="N34" s="49" t="inlineStr"/>
      <c r="O34" s="49" t="n">
        <v>9900</v>
      </c>
      <c r="P34" s="49" t="inlineStr"/>
      <c r="Q34" s="49" t="n">
        <v>176422</v>
      </c>
      <c r="R34" s="49" t="inlineStr"/>
      <c r="S34" s="49" t="n">
        <v>655965</v>
      </c>
    </row>
    <row r="35">
      <c r="A35" s="49" t="inlineStr">
        <is>
          <t>本州西區</t>
        </is>
      </c>
      <c r="B35" s="49" t="inlineStr">
        <is>
          <t>広島</t>
        </is>
      </c>
      <c r="C35" s="49" t="n">
        <v>125497</v>
      </c>
      <c r="D35" s="49" t="inlineStr"/>
      <c r="E35" s="49" t="n">
        <v>203</v>
      </c>
      <c r="F35" s="49" t="inlineStr"/>
      <c r="G35" s="49" t="n">
        <v>13349</v>
      </c>
      <c r="H35" s="49" t="inlineStr"/>
      <c r="I35" s="49" t="n">
        <v>5252</v>
      </c>
      <c r="J35" s="49" t="n">
        <v>727</v>
      </c>
      <c r="K35" s="49" t="n">
        <v>19331</v>
      </c>
      <c r="L35" s="49" t="inlineStr"/>
      <c r="M35" s="49" t="inlineStr"/>
      <c r="N35" s="49" t="inlineStr"/>
      <c r="O35" s="49" t="n">
        <v>6550</v>
      </c>
      <c r="P35" s="49" t="inlineStr"/>
      <c r="Q35" s="49" t="n">
        <v>170182</v>
      </c>
      <c r="R35" s="49" t="n">
        <v>727</v>
      </c>
      <c r="S35" s="49" t="n">
        <v>653515</v>
      </c>
    </row>
    <row r="36">
      <c r="A36" s="49" t="inlineStr">
        <is>
          <t>本州西區</t>
        </is>
      </c>
      <c r="B36" s="49" t="inlineStr">
        <is>
          <t>山口</t>
        </is>
      </c>
      <c r="C36" s="49" t="n">
        <v>110096</v>
      </c>
      <c r="D36" s="49" t="inlineStr"/>
      <c r="E36" s="49" t="n">
        <v>443</v>
      </c>
      <c r="F36" s="49" t="inlineStr"/>
      <c r="G36" s="49" t="n">
        <v>10265</v>
      </c>
      <c r="H36" s="49" t="inlineStr"/>
      <c r="I36" s="49" t="n">
        <v>4960</v>
      </c>
      <c r="J36" s="49" t="inlineStr"/>
      <c r="K36" s="49" t="n">
        <v>7381</v>
      </c>
      <c r="L36" s="49" t="inlineStr"/>
      <c r="M36" s="49" t="inlineStr"/>
      <c r="N36" s="49" t="inlineStr"/>
      <c r="O36" s="49" t="n">
        <v>7275</v>
      </c>
      <c r="P36" s="49" t="inlineStr"/>
      <c r="Q36" s="49" t="n">
        <v>140420</v>
      </c>
      <c r="R36" s="49" t="inlineStr"/>
      <c r="S36" s="49" t="n">
        <v>579948</v>
      </c>
    </row>
    <row r="37">
      <c r="A37" s="49" t="inlineStr">
        <is>
          <t>本州西區</t>
        </is>
      </c>
      <c r="B37" s="49" t="inlineStr">
        <is>
          <t>島根</t>
        </is>
      </c>
      <c r="C37" s="49" t="n">
        <v>45301</v>
      </c>
      <c r="D37" s="49" t="inlineStr"/>
      <c r="E37" s="49" t="n">
        <v>79</v>
      </c>
      <c r="F37" s="49" t="inlineStr"/>
      <c r="G37" s="49" t="n">
        <v>7785</v>
      </c>
      <c r="H37" s="49" t="inlineStr"/>
      <c r="I37" s="49" t="n">
        <v>8609</v>
      </c>
      <c r="J37" s="49" t="inlineStr"/>
      <c r="K37" s="49" t="n">
        <v>4694</v>
      </c>
      <c r="L37" s="49" t="inlineStr"/>
      <c r="M37" s="49" t="inlineStr"/>
      <c r="N37" s="49" t="inlineStr"/>
      <c r="O37" s="49" t="n">
        <v>4250</v>
      </c>
      <c r="P37" s="49" t="inlineStr"/>
      <c r="Q37" s="49" t="n">
        <v>70718</v>
      </c>
      <c r="R37" s="49" t="inlineStr"/>
      <c r="S37" s="49" t="n">
        <v>450243</v>
      </c>
    </row>
    <row r="38">
      <c r="A38" s="49" t="inlineStr">
        <is>
          <t>本州西區</t>
        </is>
      </c>
      <c r="B38" s="49" t="inlineStr">
        <is>
          <t>鳥取</t>
        </is>
      </c>
      <c r="C38" s="49" t="n">
        <v>33414</v>
      </c>
      <c r="D38" s="49" t="inlineStr"/>
      <c r="E38" s="49" t="inlineStr"/>
      <c r="F38" s="49" t="inlineStr"/>
      <c r="G38" s="49" t="n">
        <v>2339</v>
      </c>
      <c r="H38" s="49" t="inlineStr"/>
      <c r="I38" s="49" t="n">
        <v>4254</v>
      </c>
      <c r="J38" s="49" t="inlineStr"/>
      <c r="K38" s="49" t="n">
        <v>3315</v>
      </c>
      <c r="L38" s="49" t="inlineStr"/>
      <c r="M38" s="49" t="inlineStr"/>
      <c r="N38" s="49" t="inlineStr"/>
      <c r="O38" s="49" t="n">
        <v>2300</v>
      </c>
      <c r="P38" s="49" t="inlineStr"/>
      <c r="Q38" s="49" t="n">
        <v>45622</v>
      </c>
      <c r="R38" s="49" t="inlineStr"/>
      <c r="S38" s="49" t="n">
        <v>225276</v>
      </c>
    </row>
    <row r="39">
      <c r="A39" s="49" t="inlineStr">
        <is>
          <t>本州西區</t>
        </is>
      </c>
      <c r="B39" s="49" t="inlineStr">
        <is>
          <t>計</t>
        </is>
      </c>
      <c r="C39" s="49" t="n">
        <v>1311827</v>
      </c>
      <c r="D39" s="49" t="inlineStr"/>
      <c r="E39" s="49" t="n">
        <v>27702</v>
      </c>
      <c r="F39" s="49" t="inlineStr"/>
      <c r="G39" s="49" t="n">
        <v>181310</v>
      </c>
      <c r="H39" s="49" t="n">
        <v>10000</v>
      </c>
      <c r="I39" s="49" t="n">
        <v>99140</v>
      </c>
      <c r="J39" s="49" t="n">
        <v>1150</v>
      </c>
      <c r="K39" s="49" t="n">
        <v>345847</v>
      </c>
      <c r="L39" s="49" t="n">
        <v>2346</v>
      </c>
      <c r="M39" s="49" t="inlineStr"/>
      <c r="N39" s="49" t="inlineStr"/>
      <c r="O39" s="49" t="n">
        <v>67550</v>
      </c>
      <c r="P39" s="49" t="inlineStr"/>
      <c r="Q39" s="49" t="n">
        <v>2035722</v>
      </c>
      <c r="R39" s="49" t="n">
        <v>11150</v>
      </c>
      <c r="S39" s="49" t="n">
        <v>6312769</v>
      </c>
    </row>
    <row r="40">
      <c r="A40" s="49" t="inlineStr">
        <is>
          <t>四國區</t>
        </is>
      </c>
      <c r="B40" s="49" t="inlineStr">
        <is>
          <t>徳島</t>
        </is>
      </c>
      <c r="C40" s="49" t="n">
        <v>37131</v>
      </c>
      <c r="D40" s="49" t="inlineStr"/>
      <c r="E40" s="49" t="n">
        <v>170</v>
      </c>
      <c r="F40" s="49" t="inlineStr"/>
      <c r="G40" s="49" t="n">
        <v>1473</v>
      </c>
      <c r="H40" s="49" t="inlineStr"/>
      <c r="I40" s="49" t="n">
        <v>102</v>
      </c>
      <c r="J40" s="49" t="inlineStr"/>
      <c r="K40" s="49" t="n">
        <v>3790</v>
      </c>
      <c r="L40" s="49" t="inlineStr"/>
      <c r="M40" s="49" t="inlineStr"/>
      <c r="N40" s="49" t="inlineStr"/>
      <c r="O40" s="49" t="n">
        <v>1825</v>
      </c>
      <c r="P40" s="49" t="inlineStr"/>
      <c r="Q40" s="49" t="n">
        <v>44491</v>
      </c>
      <c r="R40" s="49" t="inlineStr"/>
      <c r="S40" s="49" t="n">
        <v>403425</v>
      </c>
    </row>
    <row r="41">
      <c r="A41" s="49" t="inlineStr">
        <is>
          <t>四國區</t>
        </is>
      </c>
      <c r="B41" s="49" t="inlineStr">
        <is>
          <t>香川</t>
        </is>
      </c>
      <c r="C41" s="49" t="n">
        <v>58645</v>
      </c>
      <c r="D41" s="49" t="inlineStr"/>
      <c r="E41" s="49" t="n">
        <v>1141</v>
      </c>
      <c r="F41" s="49" t="inlineStr"/>
      <c r="G41" s="49" t="n">
        <v>1738</v>
      </c>
      <c r="H41" s="49" t="inlineStr"/>
      <c r="I41" s="49" t="n">
        <v>1316</v>
      </c>
      <c r="J41" s="49" t="inlineStr"/>
      <c r="K41" s="49" t="n">
        <v>5528</v>
      </c>
      <c r="L41" s="49" t="inlineStr"/>
      <c r="M41" s="49" t="inlineStr"/>
      <c r="N41" s="49" t="inlineStr"/>
      <c r="O41" s="49" t="n">
        <v>10100</v>
      </c>
      <c r="P41" s="49" t="inlineStr"/>
      <c r="Q41" s="49" t="n">
        <v>78468</v>
      </c>
      <c r="R41" s="49" t="inlineStr"/>
      <c r="S41" s="49" t="n">
        <v>398301</v>
      </c>
    </row>
    <row r="42">
      <c r="A42" s="49" t="inlineStr">
        <is>
          <t>四國區</t>
        </is>
      </c>
      <c r="B42" s="49" t="inlineStr">
        <is>
          <t>愛媛</t>
        </is>
      </c>
      <c r="C42" s="49" t="n">
        <v>82095</v>
      </c>
      <c r="D42" s="49" t="inlineStr"/>
      <c r="E42" s="49" t="inlineStr"/>
      <c r="F42" s="49" t="inlineStr"/>
      <c r="G42" s="49" t="n">
        <v>13991</v>
      </c>
      <c r="H42" s="49" t="inlineStr"/>
      <c r="I42" s="49" t="n">
        <v>4388</v>
      </c>
      <c r="J42" s="49" t="inlineStr"/>
      <c r="K42" s="49" t="n">
        <v>22432</v>
      </c>
      <c r="L42" s="49" t="inlineStr"/>
      <c r="M42" s="49" t="inlineStr"/>
      <c r="N42" s="49" t="inlineStr"/>
      <c r="O42" s="49" t="n">
        <v>7110</v>
      </c>
      <c r="P42" s="49" t="inlineStr"/>
      <c r="Q42" s="49" t="n">
        <v>130016</v>
      </c>
      <c r="R42" s="49" t="inlineStr"/>
      <c r="S42" s="49" t="n">
        <v>504259</v>
      </c>
    </row>
    <row r="43">
      <c r="A43" s="49" t="inlineStr">
        <is>
          <t>四國區</t>
        </is>
      </c>
      <c r="B43" s="49" t="inlineStr">
        <is>
          <t>高知</t>
        </is>
      </c>
      <c r="C43" s="49" t="n">
        <v>60095</v>
      </c>
      <c r="D43" s="49" t="inlineStr"/>
      <c r="E43" s="49" t="inlineStr"/>
      <c r="F43" s="49" t="inlineStr"/>
      <c r="G43" s="49" t="n">
        <v>11787</v>
      </c>
      <c r="H43" s="49" t="inlineStr"/>
      <c r="I43" s="49" t="n">
        <v>4406</v>
      </c>
      <c r="J43" s="49" t="inlineStr"/>
      <c r="K43" s="49" t="n">
        <v>4262</v>
      </c>
      <c r="L43" s="49" t="inlineStr"/>
      <c r="M43" s="49" t="inlineStr"/>
      <c r="N43" s="49" t="inlineStr"/>
      <c r="O43" s="49" t="n">
        <v>3400</v>
      </c>
      <c r="P43" s="49" t="inlineStr"/>
      <c r="Q43" s="49" t="n">
        <v>83950</v>
      </c>
      <c r="R43" s="49" t="inlineStr"/>
      <c r="S43" s="49" t="n">
        <v>328089</v>
      </c>
    </row>
    <row r="44">
      <c r="A44" s="49" t="inlineStr">
        <is>
          <t>四國區</t>
        </is>
      </c>
      <c r="B44" s="49" t="inlineStr">
        <is>
          <t>計</t>
        </is>
      </c>
      <c r="C44" s="49" t="n">
        <v>237966</v>
      </c>
      <c r="D44" s="49" t="inlineStr"/>
      <c r="E44" s="49" t="n">
        <v>1311</v>
      </c>
      <c r="F44" s="49" t="inlineStr"/>
      <c r="G44" s="49" t="n">
        <v>28989</v>
      </c>
      <c r="H44" s="49" t="inlineStr"/>
      <c r="I44" s="49" t="n">
        <v>10212</v>
      </c>
      <c r="J44" s="49" t="inlineStr"/>
      <c r="K44" s="49" t="n">
        <v>36012</v>
      </c>
      <c r="L44" s="49" t="inlineStr"/>
      <c r="M44" s="49" t="inlineStr"/>
      <c r="N44" s="49" t="inlineStr"/>
      <c r="O44" s="49" t="n">
        <v>22435</v>
      </c>
      <c r="P44" s="49" t="inlineStr"/>
      <c r="Q44" s="49" t="n">
        <v>336925</v>
      </c>
      <c r="R44" s="49" t="inlineStr"/>
      <c r="S44" s="49" t="n">
        <v>1634074</v>
      </c>
    </row>
    <row r="45">
      <c r="A45" s="49" t="inlineStr">
        <is>
          <t>九州區</t>
        </is>
      </c>
      <c r="B45" s="49" t="inlineStr">
        <is>
          <t>長崎</t>
        </is>
      </c>
      <c r="C45" s="49" t="n">
        <v>79066</v>
      </c>
      <c r="D45" s="49" t="inlineStr"/>
      <c r="E45" s="49" t="n">
        <v>741</v>
      </c>
      <c r="F45" s="49" t="inlineStr"/>
      <c r="G45" s="49" t="n">
        <v>5976</v>
      </c>
      <c r="H45" s="49" t="inlineStr"/>
      <c r="I45" s="49" t="n">
        <v>15226</v>
      </c>
      <c r="J45" s="49" t="inlineStr"/>
      <c r="K45" s="49" t="n">
        <v>7385</v>
      </c>
      <c r="L45" s="49" t="inlineStr"/>
      <c r="M45" s="49" t="inlineStr"/>
      <c r="N45" s="49" t="inlineStr"/>
      <c r="O45" s="49" t="n">
        <v>2200</v>
      </c>
      <c r="P45" s="49" t="inlineStr"/>
      <c r="Q45" s="49" t="n">
        <v>110594</v>
      </c>
      <c r="R45" s="49" t="inlineStr"/>
      <c r="S45" s="49" t="n">
        <v>577778</v>
      </c>
    </row>
    <row r="46">
      <c r="A46" s="49" t="inlineStr">
        <is>
          <t>九州區</t>
        </is>
      </c>
      <c r="B46" s="49" t="inlineStr">
        <is>
          <t>佐賀</t>
        </is>
      </c>
      <c r="C46" s="49" t="n">
        <v>86594</v>
      </c>
      <c r="D46" s="49" t="inlineStr"/>
      <c r="E46" s="49" t="inlineStr"/>
      <c r="F46" s="49" t="inlineStr"/>
      <c r="G46" s="49" t="n">
        <v>13114</v>
      </c>
      <c r="H46" s="49" t="inlineStr"/>
      <c r="I46" s="49" t="n">
        <v>2866</v>
      </c>
      <c r="J46" s="49" t="inlineStr"/>
      <c r="K46" s="49" t="n">
        <v>9286</v>
      </c>
      <c r="L46" s="49" t="inlineStr"/>
      <c r="M46" s="49" t="inlineStr"/>
      <c r="N46" s="49" t="inlineStr"/>
      <c r="O46" s="49" t="n">
        <v>7700</v>
      </c>
      <c r="P46" s="49" t="inlineStr"/>
      <c r="Q46" s="49" t="n">
        <v>119560</v>
      </c>
      <c r="R46" s="49" t="inlineStr"/>
      <c r="S46" s="49" t="n">
        <v>414686</v>
      </c>
    </row>
    <row r="47">
      <c r="A47" s="49" t="inlineStr">
        <is>
          <t>九州區</t>
        </is>
      </c>
      <c r="B47" s="49" t="inlineStr">
        <is>
          <t>福岡</t>
        </is>
      </c>
      <c r="C47" s="49" t="n">
        <v>202244</v>
      </c>
      <c r="D47" s="49" t="inlineStr"/>
      <c r="E47" s="49" t="n">
        <v>342</v>
      </c>
      <c r="F47" s="49" t="inlineStr"/>
      <c r="G47" s="49" t="n">
        <v>11688</v>
      </c>
      <c r="H47" s="49" t="n">
        <v>3000</v>
      </c>
      <c r="I47" s="49" t="n">
        <v>21099</v>
      </c>
      <c r="J47" s="49" t="inlineStr"/>
      <c r="K47" s="49" t="n">
        <v>20830</v>
      </c>
      <c r="L47" s="49" t="inlineStr"/>
      <c r="M47" s="49" t="inlineStr"/>
      <c r="N47" s="49" t="inlineStr"/>
      <c r="O47" s="49" t="n">
        <v>12300</v>
      </c>
      <c r="P47" s="49" t="inlineStr"/>
      <c r="Q47" s="49" t="n">
        <v>268503</v>
      </c>
      <c r="R47" s="49" t="n">
        <v>3000</v>
      </c>
      <c r="S47" s="49" t="n">
        <v>978235</v>
      </c>
    </row>
    <row r="48">
      <c r="A48" s="49" t="inlineStr">
        <is>
          <t>九州區</t>
        </is>
      </c>
      <c r="B48" s="49" t="inlineStr">
        <is>
          <t>熊本</t>
        </is>
      </c>
      <c r="C48" s="49" t="n">
        <v>123542</v>
      </c>
      <c r="D48" s="49" t="inlineStr"/>
      <c r="E48" s="49" t="n">
        <v>1248</v>
      </c>
      <c r="F48" s="49" t="inlineStr"/>
      <c r="G48" s="49" t="n">
        <v>12897</v>
      </c>
      <c r="H48" s="49" t="inlineStr"/>
      <c r="I48" s="49" t="n">
        <v>8131</v>
      </c>
      <c r="J48" s="49" t="inlineStr"/>
      <c r="K48" s="49" t="n">
        <v>13911</v>
      </c>
      <c r="L48" s="49" t="inlineStr"/>
      <c r="M48" s="49" t="inlineStr"/>
      <c r="N48" s="49" t="inlineStr"/>
      <c r="O48" s="49" t="n">
        <v>11745</v>
      </c>
      <c r="P48" s="49" t="inlineStr"/>
      <c r="Q48" s="49" t="n">
        <v>171474</v>
      </c>
      <c r="R48" s="49" t="inlineStr"/>
      <c r="S48" s="49" t="n">
        <v>672570</v>
      </c>
    </row>
    <row r="49">
      <c r="A49" s="49" t="inlineStr">
        <is>
          <t>九州區</t>
        </is>
      </c>
      <c r="B49" s="49" t="inlineStr">
        <is>
          <t>大分</t>
        </is>
      </c>
      <c r="C49" s="49" t="n">
        <v>82487</v>
      </c>
      <c r="D49" s="49" t="inlineStr"/>
      <c r="E49" s="49" t="n">
        <v>918</v>
      </c>
      <c r="F49" s="49" t="inlineStr"/>
      <c r="G49" s="49" t="n">
        <v>10819</v>
      </c>
      <c r="H49" s="49" t="inlineStr"/>
      <c r="I49" s="49" t="n">
        <v>3014</v>
      </c>
      <c r="J49" s="49" t="inlineStr"/>
      <c r="K49" s="49" t="n">
        <v>9971</v>
      </c>
      <c r="L49" s="49" t="inlineStr"/>
      <c r="M49" s="49" t="inlineStr"/>
      <c r="N49" s="49" t="inlineStr"/>
      <c r="O49" s="49" t="n">
        <v>5150</v>
      </c>
      <c r="P49" s="49" t="inlineStr"/>
      <c r="Q49" s="49" t="n">
        <v>112359</v>
      </c>
      <c r="R49" s="49" t="inlineStr"/>
      <c r="S49" s="49" t="n">
        <v>457162</v>
      </c>
    </row>
    <row r="50">
      <c r="A50" s="49" t="inlineStr">
        <is>
          <t>九州區</t>
        </is>
      </c>
      <c r="B50" s="49" t="inlineStr">
        <is>
          <t>宮崎</t>
        </is>
      </c>
      <c r="C50" s="49" t="n">
        <v>26114</v>
      </c>
      <c r="D50" s="49" t="inlineStr"/>
      <c r="E50" s="49" t="inlineStr"/>
      <c r="F50" s="49" t="inlineStr"/>
      <c r="G50" s="49" t="n">
        <v>6853</v>
      </c>
      <c r="H50" s="49" t="inlineStr"/>
      <c r="I50" s="49" t="n">
        <v>12277</v>
      </c>
      <c r="J50" s="49" t="inlineStr"/>
      <c r="K50" s="49" t="n">
        <v>2644</v>
      </c>
      <c r="L50" s="49" t="inlineStr"/>
      <c r="M50" s="49" t="inlineStr"/>
      <c r="N50" s="49" t="inlineStr"/>
      <c r="O50" s="49" t="n">
        <v>3900</v>
      </c>
      <c r="P50" s="49" t="inlineStr"/>
      <c r="Q50" s="49" t="n">
        <v>51788</v>
      </c>
      <c r="R50" s="49" t="inlineStr"/>
      <c r="S50" s="49" t="n">
        <v>341212</v>
      </c>
    </row>
    <row r="51">
      <c r="A51" s="49" t="inlineStr">
        <is>
          <t>九州區</t>
        </is>
      </c>
      <c r="B51" s="49" t="inlineStr">
        <is>
          <t>鹿児島</t>
        </is>
      </c>
      <c r="C51" s="49" t="n">
        <v>64923</v>
      </c>
      <c r="D51" s="49" t="inlineStr"/>
      <c r="E51" s="49" t="n">
        <v>909</v>
      </c>
      <c r="F51" s="49" t="inlineStr"/>
      <c r="G51" s="49" t="n">
        <v>4212</v>
      </c>
      <c r="H51" s="49" t="inlineStr"/>
      <c r="I51" s="49" t="n">
        <v>33857</v>
      </c>
      <c r="J51" s="49" t="inlineStr"/>
      <c r="K51" s="49" t="n">
        <v>24033</v>
      </c>
      <c r="L51" s="49" t="inlineStr"/>
      <c r="M51" s="49" t="inlineStr"/>
      <c r="N51" s="49" t="inlineStr"/>
      <c r="O51" s="49" t="n">
        <v>8025</v>
      </c>
      <c r="P51" s="49" t="inlineStr"/>
      <c r="Q51" s="49" t="n">
        <v>135959</v>
      </c>
      <c r="R51" s="49" t="inlineStr"/>
      <c r="S51" s="49" t="n">
        <v>754252</v>
      </c>
    </row>
    <row r="52">
      <c r="A52" s="49" t="inlineStr">
        <is>
          <t>九州區</t>
        </is>
      </c>
      <c r="B52" s="49" t="inlineStr">
        <is>
          <t>計</t>
        </is>
      </c>
      <c r="C52" s="49" t="n">
        <v>664970</v>
      </c>
      <c r="D52" s="49" t="inlineStr"/>
      <c r="E52" s="49" t="n">
        <v>4158</v>
      </c>
      <c r="F52" s="49" t="inlineStr"/>
      <c r="G52" s="49" t="n">
        <v>65559</v>
      </c>
      <c r="H52" s="49" t="n">
        <v>3000</v>
      </c>
      <c r="I52" s="49" t="n">
        <v>96470</v>
      </c>
      <c r="J52" s="49" t="inlineStr"/>
      <c r="K52" s="49" t="n">
        <v>88060</v>
      </c>
      <c r="L52" s="49" t="inlineStr"/>
      <c r="M52" s="49" t="inlineStr"/>
      <c r="N52" s="49" t="inlineStr"/>
      <c r="O52" s="49" t="n">
        <v>51020</v>
      </c>
      <c r="P52" s="49" t="inlineStr"/>
      <c r="Q52" s="49" t="n">
        <v>970237</v>
      </c>
      <c r="R52" s="49" t="n">
        <v>3000</v>
      </c>
      <c r="S52" s="49" t="n">
        <v>4195895</v>
      </c>
    </row>
    <row r="53">
      <c r="A53" s="49" t="inlineStr">
        <is>
          <t>沖縄</t>
        </is>
      </c>
      <c r="B53" s="49" t="inlineStr"/>
      <c r="C53" s="49" t="n">
        <v>5966</v>
      </c>
      <c r="D53" s="49" t="inlineStr"/>
      <c r="E53" s="49" t="inlineStr"/>
      <c r="F53" s="49" t="inlineStr"/>
      <c r="G53" s="49" t="n">
        <v>93</v>
      </c>
      <c r="H53" s="49" t="inlineStr"/>
      <c r="I53" s="49" t="n">
        <v>6552</v>
      </c>
      <c r="J53" s="49" t="inlineStr"/>
      <c r="K53" s="49" t="n">
        <v>1596</v>
      </c>
      <c r="L53" s="49" t="inlineStr"/>
      <c r="M53" s="49" t="inlineStr"/>
      <c r="N53" s="49" t="inlineStr"/>
      <c r="O53" s="49" t="n">
        <v>2600</v>
      </c>
      <c r="P53" s="49" t="inlineStr"/>
      <c r="Q53" s="49" t="n">
        <v>16807</v>
      </c>
      <c r="R53" s="49" t="inlineStr"/>
      <c r="S53" s="49" t="n">
        <v>247057</v>
      </c>
    </row>
    <row r="54">
      <c r="A54" s="49" t="inlineStr">
        <is>
          <t>北海道</t>
        </is>
      </c>
      <c r="B54" s="49" t="inlineStr"/>
      <c r="C54" s="49" t="n">
        <v>108051</v>
      </c>
      <c r="D54" s="49" t="inlineStr"/>
      <c r="E54" s="49" t="inlineStr"/>
      <c r="F54" s="49" t="inlineStr"/>
      <c r="G54" s="49" t="n">
        <v>22974</v>
      </c>
      <c r="H54" s="49" t="inlineStr"/>
      <c r="I54" s="49" t="n">
        <v>30276</v>
      </c>
      <c r="J54" s="49" t="inlineStr"/>
      <c r="K54" s="49" t="n">
        <v>24092</v>
      </c>
      <c r="L54" s="49" t="inlineStr"/>
      <c r="M54" s="49" t="n">
        <v>2920</v>
      </c>
      <c r="N54" s="49" t="inlineStr"/>
      <c r="O54" s="49" t="n">
        <v>2950</v>
      </c>
      <c r="P54" s="49" t="inlineStr"/>
      <c r="Q54" s="49" t="n">
        <v>191263</v>
      </c>
      <c r="R54" s="49" t="inlineStr"/>
      <c r="S54" s="49" t="n">
        <v>787418</v>
      </c>
    </row>
    <row r="55">
      <c r="A55" s="49" t="inlineStr">
        <is>
          <t>總計</t>
        </is>
      </c>
      <c r="B55" s="49" t="inlineStr"/>
      <c r="C55" s="49" t="n">
        <v>5210428</v>
      </c>
      <c r="D55" s="49" t="n">
        <v>75030</v>
      </c>
      <c r="E55" s="49" t="n">
        <v>64615</v>
      </c>
      <c r="F55" s="49" t="n">
        <v>262</v>
      </c>
      <c r="G55" s="49" t="n">
        <v>633464</v>
      </c>
      <c r="H55" s="49" t="n">
        <v>13000</v>
      </c>
      <c r="I55" s="49" t="n">
        <v>524395</v>
      </c>
      <c r="J55" s="49" t="n">
        <v>8076</v>
      </c>
      <c r="K55" s="49" t="n">
        <v>815076</v>
      </c>
      <c r="L55" s="49" t="n">
        <v>2364</v>
      </c>
      <c r="M55" s="49" t="n">
        <v>3082</v>
      </c>
      <c r="N55" s="49" t="n">
        <v>6831</v>
      </c>
      <c r="O55" s="49" t="n">
        <v>278914</v>
      </c>
      <c r="P55" s="49" t="inlineStr"/>
      <c r="Q55" s="49" t="n">
        <v>7532338</v>
      </c>
      <c r="R55" s="49" t="n">
        <v>103199</v>
      </c>
      <c r="S55" s="49" t="n">
        <v>27723715</v>
      </c>
    </row>
    <row r="56">
      <c r="A56" s="49" t="inlineStr">
        <is>
          <t>明治36年度</t>
        </is>
      </c>
      <c r="B56" s="49" t="inlineStr"/>
      <c r="C56" s="49" t="n">
        <v>4932577</v>
      </c>
      <c r="D56" s="49" t="n">
        <v>64606</v>
      </c>
      <c r="E56" s="49" t="n">
        <v>62174</v>
      </c>
      <c r="F56" s="49" t="n">
        <v>257</v>
      </c>
      <c r="G56" s="49" t="n">
        <v>1241939</v>
      </c>
      <c r="H56" s="49" t="n">
        <v>2500</v>
      </c>
      <c r="I56" s="49" t="n">
        <v>524468</v>
      </c>
      <c r="J56" s="49" t="n">
        <v>116</v>
      </c>
      <c r="K56" s="49" t="n">
        <v>1088526</v>
      </c>
      <c r="L56" s="49" t="n">
        <v>937</v>
      </c>
      <c r="M56" s="49" t="n">
        <v>4688</v>
      </c>
      <c r="N56" s="49" t="n">
        <v>2758</v>
      </c>
      <c r="O56" s="49" t="n">
        <v>275783</v>
      </c>
      <c r="P56" s="49" t="inlineStr"/>
      <c r="Q56" s="49" t="n">
        <v>8131092</v>
      </c>
      <c r="R56" s="49" t="n">
        <v>70237</v>
      </c>
      <c r="S56" s="49" t="n">
        <v>36298466</v>
      </c>
    </row>
    <row r="57">
      <c r="A57" s="49" t="inlineStr">
        <is>
          <t>明治35年度</t>
        </is>
      </c>
      <c r="B57" s="49" t="inlineStr"/>
      <c r="C57" s="49" t="n">
        <v>4659617</v>
      </c>
      <c r="D57" s="49" t="inlineStr"/>
      <c r="E57" s="49" t="n">
        <v>61614</v>
      </c>
      <c r="F57" s="49" t="inlineStr"/>
      <c r="G57" s="49" t="n">
        <v>1598829</v>
      </c>
      <c r="H57" s="49" t="inlineStr"/>
      <c r="I57" s="49" t="n">
        <v>509306</v>
      </c>
      <c r="J57" s="49" t="inlineStr"/>
      <c r="K57" s="49" t="n">
        <v>1071945</v>
      </c>
      <c r="L57" s="49" t="n">
        <v>526</v>
      </c>
      <c r="M57" s="49" t="inlineStr"/>
      <c r="N57" s="49" t="inlineStr"/>
      <c r="O57" s="49" t="n">
        <v>268251</v>
      </c>
      <c r="P57" s="49" t="n">
        <v>3816</v>
      </c>
      <c r="Q57" s="49" t="n">
        <v>8173904</v>
      </c>
      <c r="R57" s="49" t="inlineStr"/>
      <c r="S57" s="49" t="n">
        <v>36313468</v>
      </c>
    </row>
    <row r="58">
      <c r="A58" s="49" t="inlineStr">
        <is>
          <t>明治34年度</t>
        </is>
      </c>
      <c r="B58" s="49" t="inlineStr"/>
      <c r="C58" s="49" t="n">
        <v>4243894</v>
      </c>
      <c r="D58" s="49" t="inlineStr"/>
      <c r="E58" s="49" t="n">
        <v>53749</v>
      </c>
      <c r="F58" s="49" t="inlineStr"/>
      <c r="G58" s="49" t="n">
        <v>1705683</v>
      </c>
      <c r="H58" s="49" t="inlineStr"/>
      <c r="I58" s="49" t="n">
        <v>544727</v>
      </c>
      <c r="J58" s="49" t="inlineStr"/>
      <c r="K58" s="49" t="n">
        <v>1083410</v>
      </c>
      <c r="L58" s="49" t="n">
        <v>426</v>
      </c>
      <c r="M58" s="49" t="inlineStr"/>
      <c r="N58" s="49" t="inlineStr"/>
      <c r="O58" s="49" t="n">
        <v>220667</v>
      </c>
      <c r="P58" s="49" t="n">
        <v>11076</v>
      </c>
      <c r="Q58" s="49" t="n">
        <v>7863632</v>
      </c>
      <c r="R58" s="49" t="inlineStr"/>
      <c r="S58" s="49" t="n">
        <v>34720562</v>
      </c>
    </row>
    <row r="59">
      <c r="A59" s="49" t="inlineStr">
        <is>
          <t>明治33年度</t>
        </is>
      </c>
      <c r="B59" s="49" t="inlineStr"/>
      <c r="C59" s="49" t="n">
        <v>5312715</v>
      </c>
      <c r="D59" s="49" t="inlineStr"/>
      <c r="E59" s="49" t="n">
        <v>42861</v>
      </c>
      <c r="F59" s="49" t="inlineStr"/>
      <c r="G59" s="49" t="n">
        <v>1541242</v>
      </c>
      <c r="H59" s="49" t="inlineStr"/>
      <c r="I59" s="49" t="n">
        <v>507130</v>
      </c>
      <c r="J59" s="49" t="inlineStr"/>
      <c r="K59" s="49" t="n">
        <v>987730</v>
      </c>
      <c r="L59" s="49" t="n">
        <v>314</v>
      </c>
      <c r="M59" s="49" t="inlineStr"/>
      <c r="N59" s="49" t="inlineStr"/>
      <c r="O59" s="49" t="n">
        <v>210217</v>
      </c>
      <c r="P59" s="49" t="n">
        <v>15379</v>
      </c>
      <c r="Q59" s="49" t="n">
        <v>8617588</v>
      </c>
      <c r="R59" s="49" t="inlineStr"/>
      <c r="S59" s="49" t="n">
        <v>26782584</v>
      </c>
    </row>
    <row r="60">
      <c r="A60" s="49" t="inlineStr">
        <is>
          <t>明治32年度</t>
        </is>
      </c>
      <c r="B60" s="49" t="inlineStr"/>
      <c r="C60" s="49" t="n">
        <v>4819629</v>
      </c>
      <c r="D60" s="49" t="inlineStr"/>
      <c r="E60" s="49" t="n">
        <v>42309</v>
      </c>
      <c r="F60" s="49" t="inlineStr"/>
      <c r="G60" s="49" t="n">
        <v>955941</v>
      </c>
      <c r="H60" s="49" t="inlineStr"/>
      <c r="I60" s="49" t="n">
        <v>476164</v>
      </c>
      <c r="J60" s="49" t="inlineStr"/>
      <c r="K60" s="49" t="n">
        <v>805155</v>
      </c>
      <c r="L60" s="49" t="n">
        <v>166</v>
      </c>
      <c r="M60" s="49" t="inlineStr"/>
      <c r="N60" s="49" t="inlineStr"/>
      <c r="O60" s="49" t="n">
        <v>193310</v>
      </c>
      <c r="P60" s="49" t="inlineStr"/>
      <c r="Q60" s="49" t="n">
        <v>7292674</v>
      </c>
      <c r="R60" s="49" t="inlineStr"/>
      <c r="S60" s="49" t="n">
        <v>20612489</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3"/>
  <sheetViews>
    <sheetView tabSelected="0" topLeftCell="A1" zoomScale="100" zoomScaleNormal="100" workbookViewId="0">
      <selection activeCell="A1" sqref="A1"/>
    </sheetView>
  </sheetViews>
  <sheetFormatPr baseColWidth="8" defaultColWidth="8.59765625" defaultRowHeight="13.5"/>
  <cols>
    <col width="15.3984375" bestFit="1" customWidth="1" style="5" min="1" max="1"/>
    <col width="48.59765625" bestFit="1" customWidth="1" style="23" min="2" max="2"/>
    <col width="8.59765625" customWidth="1" style="5" min="3" max="16384"/>
  </cols>
  <sheetData>
    <row r="1">
      <c r="A1" s="50" t="inlineStr">
        <is>
          <t>data_start_row</t>
        </is>
      </c>
      <c r="B1" s="50" t="n">
        <v>3</v>
      </c>
    </row>
    <row r="2">
      <c r="A2" s="50" t="inlineStr">
        <is>
          <t>updated_date</t>
        </is>
      </c>
      <c r="B2" s="51" t="n">
        <v>44735</v>
      </c>
    </row>
    <row r="3">
      <c r="A3" s="50" t="inlineStr">
        <is>
          <t>updated_by</t>
        </is>
      </c>
      <c r="B3" s="50" t="inlineStr"/>
    </row>
    <row r="4">
      <c r="A4" s="50" t="inlineStr">
        <is>
          <t>source</t>
        </is>
      </c>
      <c r="B4" s="50" t="inlineStr">
        <is>
          <t>日本帝国第二十五統計年鑑</t>
        </is>
      </c>
    </row>
    <row r="5">
      <c r="A5" s="50" t="inlineStr">
        <is>
          <t>year</t>
        </is>
      </c>
      <c r="B5" s="50" t="n">
        <v>1906</v>
      </c>
    </row>
    <row r="6">
      <c r="A6" s="50" t="inlineStr">
        <is>
          <t>tab_no</t>
        </is>
      </c>
      <c r="B6" s="50" t="n">
        <v>64</v>
      </c>
    </row>
    <row r="7">
      <c r="A7" s="50" t="inlineStr">
        <is>
          <t>tab_title</t>
        </is>
      </c>
      <c r="B7" s="50" t="inlineStr">
        <is>
          <t>府県郡市町村公学収入</t>
        </is>
      </c>
    </row>
    <row r="8">
      <c r="A8" s="50" t="inlineStr">
        <is>
          <t>tab_year</t>
        </is>
      </c>
      <c r="B8" s="50" t="inlineStr">
        <is>
          <t>1904年</t>
        </is>
      </c>
    </row>
    <row r="9">
      <c r="A9" s="50" t="inlineStr">
        <is>
          <t>tab_yearjp</t>
        </is>
      </c>
      <c r="B9" s="50" t="inlineStr">
        <is>
          <t>明治37年</t>
        </is>
      </c>
    </row>
    <row r="10" ht="94.5" customHeight="1">
      <c r="A10" s="50" t="inlineStr">
        <is>
          <t>remark_tab</t>
        </is>
      </c>
      <c r="B10" s="52" t="inlineStr">
        <is>
          <t>✳ハ圖書閲覧料
×ハ敎育基金補助
△ハ基本財産實習資金又ハ積立金トシテ蓄積セルモノ
郡市町村ノ府縣及郡ヨリ受ケタル補助費ハ之ヲ控除セリ○公學費ニ對スル收入ノ不足額ハ基本財産實習資金又ハ積立金トシテ蓄積セルモノヲ除キ算出シタルモノナリ〇東京府ニ於ケル雜收入ハ地方債ニ係ル國庫支出ノ敎育補助費三千九百十九圓ヲ包含ス</t>
        </is>
      </c>
    </row>
    <row r="11">
      <c r="A11" s="50" t="inlineStr">
        <is>
          <t>remark_editor</t>
        </is>
      </c>
      <c r="B11" s="50" t="n"/>
    </row>
    <row r="12">
      <c r="A12" s="50" t="inlineStr">
        <is>
          <t>changelog</t>
        </is>
      </c>
      <c r="B12" s="50" t="inlineStr"/>
    </row>
    <row r="13">
      <c r="A13" s="50" t="n"/>
      <c r="B13" s="50" t="n"/>
    </row>
  </sheetData>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kentaro</dc:creator>
  <dcterms:created xsi:type="dcterms:W3CDTF">2020-10-26T12:15:23Z</dcterms:created>
  <dcterms:modified xsi:type="dcterms:W3CDTF">2022-07-11T02:50:53Z</dcterms:modified>
  <cp:lastModifiedBy>Yutaka Arimoto</cp:lastModifiedBy>
</cp:coreProperties>
</file>