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0">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ＭＳ Ｐゴシック"/>
      <charset val="128"/>
      <family val="3"/>
      <color rgb="FF000000"/>
      <sz val="11"/>
    </font>
    <font>
      <name val="源ノ角ゴシック Code JP R"/>
      <charset val="128"/>
      <family val="2"/>
      <b val="1"/>
      <color theme="3"/>
      <sz val="11"/>
      <scheme val="minor"/>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42">
    <xf numFmtId="0" fontId="0" fillId="0" borderId="0" pivotButton="0" quotePrefix="0" xfId="0"/>
    <xf numFmtId="0" fontId="3" fillId="0" borderId="0" applyAlignment="1" pivotButton="0" quotePrefix="0" xfId="0">
      <alignment horizontal="right" wrapText="1"/>
    </xf>
    <xf numFmtId="0" fontId="3" fillId="0" borderId="0" applyAlignment="1" pivotButton="0" quotePrefix="0" xfId="0">
      <alignment horizontal="right"/>
    </xf>
    <xf numFmtId="0" fontId="4" fillId="0" borderId="0" applyAlignment="1" pivotButton="0" quotePrefix="0" xfId="0">
      <alignment vertical="center"/>
    </xf>
    <xf numFmtId="0" fontId="3" fillId="0" borderId="0" pivotButton="0" quotePrefix="0" xfId="0"/>
    <xf numFmtId="0" fontId="4" fillId="0" borderId="0" pivotButton="0" quotePrefix="0" xfId="0"/>
    <xf numFmtId="0" fontId="3" fillId="0" borderId="0" applyAlignment="1" pivotButton="0" quotePrefix="0" xfId="0">
      <alignment horizontal="left"/>
    </xf>
    <xf numFmtId="0" fontId="5" fillId="0" borderId="0" applyAlignment="1" pivotButton="0" quotePrefix="0" xfId="0">
      <alignment horizontal="left" vertical="center"/>
    </xf>
    <xf numFmtId="14" fontId="5" fillId="0" borderId="0" applyAlignment="1" pivotButton="0" quotePrefix="0" xfId="0">
      <alignment horizontal="left" vertical="center"/>
    </xf>
    <xf numFmtId="0" fontId="5" fillId="0" borderId="0" applyAlignment="1" pivotButton="0" quotePrefix="0" xfId="0">
      <alignment horizontal="left"/>
    </xf>
    <xf numFmtId="0" fontId="5" fillId="0" borderId="0" applyAlignment="1" pivotButton="0" quotePrefix="0" xfId="0">
      <alignment horizontal="left" wrapText="1"/>
    </xf>
    <xf numFmtId="0" fontId="5" fillId="0" borderId="0" applyAlignment="1" pivotButton="0" quotePrefix="0" xfId="0">
      <alignment vertical="center"/>
    </xf>
    <xf numFmtId="0" fontId="6" fillId="0" borderId="0" pivotButton="0" quotePrefix="0" xfId="0"/>
    <xf numFmtId="0" fontId="6" fillId="0" borderId="0" applyAlignment="1" pivotButton="0" quotePrefix="0" xfId="0">
      <alignment horizontal="left"/>
    </xf>
    <xf numFmtId="0" fontId="7" fillId="0" borderId="0" applyAlignment="1" pivotButton="0" quotePrefix="0" xfId="0">
      <alignment vertical="top" wrapText="1"/>
    </xf>
    <xf numFmtId="58" fontId="5" fillId="0" borderId="0" applyAlignment="1" pivotButton="0" quotePrefix="0" xfId="0">
      <alignment horizontal="left"/>
    </xf>
    <xf numFmtId="3" fontId="0" fillId="0" borderId="0" pivotButton="0" quotePrefix="0" xfId="0"/>
    <xf numFmtId="164" fontId="3" fillId="2" borderId="0" applyAlignment="1" pivotButton="0" quotePrefix="0" xfId="0">
      <alignment horizontal="left" vertical="top" wrapText="1"/>
    </xf>
    <xf numFmtId="164" fontId="3" fillId="2" borderId="0" applyAlignment="1" pivotButton="0" quotePrefix="0" xfId="0">
      <alignment horizontal="right"/>
    </xf>
    <xf numFmtId="0" fontId="6" fillId="0" borderId="0" applyAlignment="1" pivotButton="0" quotePrefix="0" xfId="0">
      <alignment horizontal="left" vertical="top" wrapText="1"/>
    </xf>
    <xf numFmtId="0" fontId="3" fillId="0" borderId="0" applyAlignment="1" pivotButton="0" quotePrefix="0" xfId="0">
      <alignment horizontal="left"/>
    </xf>
    <xf numFmtId="164" fontId="3" fillId="2" borderId="0" applyAlignment="1" pivotButton="0" quotePrefix="0" xfId="0">
      <alignment horizontal="right" wrapText="1"/>
    </xf>
    <xf numFmtId="0" fontId="3" fillId="0" borderId="0" applyAlignment="1" pivotButton="0" quotePrefix="0" xfId="0">
      <alignment vertical="top"/>
    </xf>
    <xf numFmtId="164" fontId="3" fillId="2" borderId="0" applyAlignment="1" pivotButton="0" quotePrefix="0" xfId="0">
      <alignment vertical="top"/>
    </xf>
    <xf numFmtId="0" fontId="0" fillId="0" borderId="0" applyAlignment="1" pivotButton="0" quotePrefix="0" xfId="0">
      <alignment vertical="center"/>
    </xf>
    <xf numFmtId="3" fontId="0" fillId="0" borderId="0" pivotButton="0" quotePrefix="0" xfId="0"/>
    <xf numFmtId="3" fontId="5" fillId="0" borderId="0" pivotButton="0" quotePrefix="0" xfId="0"/>
    <xf numFmtId="0" fontId="6" fillId="0" borderId="0" applyAlignment="1" pivotButton="0" quotePrefix="0" xfId="0">
      <alignment vertical="center"/>
    </xf>
    <xf numFmtId="0" fontId="6" fillId="0" borderId="0" applyAlignment="1" pivotButton="0" quotePrefix="0" xfId="0">
      <alignment horizontal="right"/>
    </xf>
    <xf numFmtId="0" fontId="6" fillId="0" borderId="0" applyAlignment="1" pivotButton="0" quotePrefix="0" xfId="0">
      <alignment horizontal="left"/>
    </xf>
    <xf numFmtId="164" fontId="3" fillId="2" borderId="0" applyAlignment="1" pivotButton="0" quotePrefix="0" xfId="0">
      <alignment horizontal="right"/>
    </xf>
    <xf numFmtId="0" fontId="9" fillId="0" borderId="1" applyAlignment="1" pivotButton="0" quotePrefix="0" xfId="0">
      <alignment horizontal="general" vertical="center"/>
    </xf>
    <xf numFmtId="165" fontId="9" fillId="3"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3" fontId="9" fillId="0"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xf numFmtId="58" fontId="9"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M72"/>
  <sheetViews>
    <sheetView tabSelected="0" topLeftCell="A1" zoomScale="100" zoomScaleNormal="100" workbookViewId="0">
      <pane xSplit="3" ySplit="9" topLeftCell="D10" activePane="bottomRight" state="frozen"/>
      <selection pane="topRight" activeCell="A1" sqref="A1"/>
      <selection pane="bottomLeft" activeCell="A4" sqref="A4"/>
      <selection pane="bottomRight" activeCell="D10" sqref="D10"/>
    </sheetView>
  </sheetViews>
  <sheetFormatPr baseColWidth="8" defaultColWidth="9.125" defaultRowHeight="13.5"/>
  <cols>
    <col width="9.125" customWidth="1" style="2" min="1" max="1"/>
    <col width="13" bestFit="1" customWidth="1" style="2" min="2" max="2"/>
    <col width="9.5" bestFit="1" customWidth="1" style="30" min="3" max="3"/>
    <col width="12" customWidth="1" style="2" min="4" max="4"/>
    <col width="12.625" customWidth="1" style="2" min="5" max="5"/>
    <col width="8.5" bestFit="1" customWidth="1" style="2" min="6" max="7"/>
    <col width="9.125" customWidth="1" style="2" min="8" max="8"/>
    <col width="10.5" bestFit="1" customWidth="1" style="2" min="9" max="9"/>
    <col width="9.125" customWidth="1" style="2" min="10" max="10"/>
    <col width="13.875" bestFit="1" customWidth="1" style="2" min="11" max="11"/>
    <col width="10.5" bestFit="1" customWidth="1" style="2" min="12" max="12"/>
    <col width="9.125" customWidth="1" style="2" min="13" max="16384"/>
  </cols>
  <sheetData>
    <row r="1">
      <c r="A1" s="38" t="inlineStr">
        <is>
          <t>地方</t>
        </is>
      </c>
      <c r="B1" s="38" t="inlineStr">
        <is>
          <t>府県</t>
        </is>
      </c>
      <c r="C1" s="32" t="inlineStr">
        <is>
          <t>check</t>
        </is>
      </c>
      <c r="D1" s="38" t="inlineStr">
        <is>
          <t>酒類</t>
        </is>
      </c>
      <c r="E1" s="38" t="inlineStr">
        <is>
          <t>酒類</t>
        </is>
      </c>
      <c r="F1" s="38" t="inlineStr">
        <is>
          <t>酒類</t>
        </is>
      </c>
      <c r="G1" s="38" t="inlineStr">
        <is>
          <t>酒類</t>
        </is>
      </c>
      <c r="H1" s="38" t="inlineStr">
        <is>
          <t>酒類</t>
        </is>
      </c>
      <c r="I1" s="38" t="inlineStr">
        <is>
          <t>酒類</t>
        </is>
      </c>
      <c r="J1" s="38" t="inlineStr">
        <is>
          <t>酒類</t>
        </is>
      </c>
      <c r="K1" s="38" t="inlineStr">
        <is>
          <t>酒類</t>
        </is>
      </c>
      <c r="L1" s="38" t="inlineStr">
        <is>
          <t>醬油</t>
        </is>
      </c>
      <c r="M1" s="38" t="n"/>
    </row>
    <row r="2">
      <c r="A2" s="38" t="n"/>
      <c r="B2" s="38" t="n"/>
      <c r="C2" s="32" t="inlineStr">
        <is>
          <t>check</t>
        </is>
      </c>
      <c r="D2" s="38" t="inlineStr">
        <is>
          <t>淸酒</t>
        </is>
      </c>
      <c r="E2" s="38" t="inlineStr">
        <is>
          <t>濁酒</t>
        </is>
      </c>
      <c r="F2" s="38" t="inlineStr">
        <is>
          <t>白酒</t>
        </is>
      </c>
      <c r="G2" s="38" t="inlineStr">
        <is>
          <t>味淋</t>
        </is>
      </c>
      <c r="H2" s="38" t="inlineStr">
        <is>
          <t>燒酎</t>
        </is>
      </c>
      <c r="I2" s="38" t="inlineStr">
        <is>
          <t>合計</t>
        </is>
      </c>
      <c r="J2" s="38" t="inlineStr">
        <is>
          <t>酒精</t>
        </is>
      </c>
      <c r="K2" s="38" t="inlineStr">
        <is>
          <t>酒精含有飮料</t>
        </is>
      </c>
      <c r="L2" s="38" t="n"/>
      <c r="M2" s="38" t="n"/>
    </row>
    <row r="3">
      <c r="A3" s="38" t="n"/>
      <c r="B3" s="38" t="n"/>
      <c r="C3" s="32" t="inlineStr">
        <is>
          <t>check</t>
        </is>
      </c>
      <c r="D3" s="38" t="inlineStr">
        <is>
          <t>石</t>
        </is>
      </c>
      <c r="E3" s="38" t="inlineStr">
        <is>
          <t>石</t>
        </is>
      </c>
      <c r="F3" s="38" t="inlineStr">
        <is>
          <t>石</t>
        </is>
      </c>
      <c r="G3" s="38" t="inlineStr">
        <is>
          <t>石</t>
        </is>
      </c>
      <c r="H3" s="38" t="inlineStr">
        <is>
          <t>石</t>
        </is>
      </c>
      <c r="I3" s="38" t="inlineStr">
        <is>
          <t>石</t>
        </is>
      </c>
      <c r="J3" s="38" t="inlineStr">
        <is>
          <t>石</t>
        </is>
      </c>
      <c r="K3" s="38" t="inlineStr">
        <is>
          <t>石</t>
        </is>
      </c>
      <c r="L3" s="38" t="inlineStr">
        <is>
          <t>石</t>
        </is>
      </c>
      <c r="M3" s="38" t="n"/>
    </row>
    <row r="4" customFormat="1" s="30">
      <c r="A4" s="36" t="inlineStr">
        <is>
          <t>check</t>
        </is>
      </c>
      <c r="B4" s="36" t="inlineStr">
        <is>
          <t>check</t>
        </is>
      </c>
      <c r="C4" s="36" t="inlineStr">
        <is>
          <t>本州中區</t>
        </is>
      </c>
      <c r="D4" s="37">
        <f>SUM(D10:D26)-D27</f>
        <v/>
      </c>
      <c r="E4" s="37">
        <f>SUM(E10:E26)-E27</f>
        <v/>
      </c>
      <c r="F4" s="37">
        <f>SUM(F10:F26)-F27</f>
        <v/>
      </c>
      <c r="G4" s="37">
        <f>SUM(G10:G26)-G27</f>
        <v/>
      </c>
      <c r="H4" s="37">
        <f>SUM(H10:H26)-H27</f>
        <v/>
      </c>
      <c r="I4" s="37">
        <f>SUM(I10:I26)-I27</f>
        <v/>
      </c>
      <c r="J4" s="37">
        <f>SUM(J10:J26)-J27</f>
        <v/>
      </c>
      <c r="K4" s="37">
        <f>SUM(K10:K26)-K27</f>
        <v/>
      </c>
      <c r="L4" s="37">
        <f>SUM(L10:L26)-L27</f>
        <v/>
      </c>
      <c r="M4" s="36" t="n"/>
    </row>
    <row r="5" customFormat="1" s="30">
      <c r="A5" s="36" t="inlineStr">
        <is>
          <t>check</t>
        </is>
      </c>
      <c r="B5" s="36" t="inlineStr">
        <is>
          <t>check</t>
        </is>
      </c>
      <c r="C5" s="36" t="inlineStr">
        <is>
          <t>本州北區</t>
        </is>
      </c>
      <c r="D5" s="37">
        <f>SUM(D28:D34)-D35</f>
        <v/>
      </c>
      <c r="E5" s="37">
        <f>SUM(E28:E34)-E35</f>
        <v/>
      </c>
      <c r="F5" s="37">
        <f>SUM(F28:F34)-F35</f>
        <v/>
      </c>
      <c r="G5" s="37">
        <f>SUM(G28:G34)-G35</f>
        <v/>
      </c>
      <c r="H5" s="37">
        <f>SUM(H28:H34)-H35</f>
        <v/>
      </c>
      <c r="I5" s="37">
        <f>SUM(I28:I34)-I35</f>
        <v/>
      </c>
      <c r="J5" s="37">
        <f>SUM(J28:J34)-J35</f>
        <v/>
      </c>
      <c r="K5" s="37">
        <f>SUM(K28:K34)-K35</f>
        <v/>
      </c>
      <c r="L5" s="37">
        <f>SUM(L28:L34)-L35</f>
        <v/>
      </c>
      <c r="M5" s="36" t="n"/>
    </row>
    <row r="6" customFormat="1" s="30">
      <c r="A6" s="36" t="inlineStr">
        <is>
          <t>check</t>
        </is>
      </c>
      <c r="B6" s="36" t="inlineStr">
        <is>
          <t>check</t>
        </is>
      </c>
      <c r="C6" s="36" t="inlineStr">
        <is>
          <t>本州西區</t>
        </is>
      </c>
      <c r="D6" s="37">
        <f>SUM(D36:D45)-D46</f>
        <v/>
      </c>
      <c r="E6" s="37">
        <f>SUM(E36:E45)-E46</f>
        <v/>
      </c>
      <c r="F6" s="37">
        <f>SUM(F36:F45)-F46</f>
        <v/>
      </c>
      <c r="G6" s="37">
        <f>SUM(G36:G45)-G46</f>
        <v/>
      </c>
      <c r="H6" s="37">
        <f>SUM(H36:H45)-H46</f>
        <v/>
      </c>
      <c r="I6" s="37">
        <f>SUM(I36:I45)-I46</f>
        <v/>
      </c>
      <c r="J6" s="37">
        <f>SUM(J36:J45)-J46</f>
        <v/>
      </c>
      <c r="K6" s="37">
        <f>SUM(K36:K45)-K46</f>
        <v/>
      </c>
      <c r="L6" s="37">
        <f>SUM(L36:L45)-L46</f>
        <v/>
      </c>
      <c r="M6" s="36" t="n"/>
    </row>
    <row r="7" customFormat="1" s="30">
      <c r="A7" s="36" t="inlineStr">
        <is>
          <t>check</t>
        </is>
      </c>
      <c r="B7" s="36" t="inlineStr">
        <is>
          <t>check</t>
        </is>
      </c>
      <c r="C7" s="36" t="inlineStr">
        <is>
          <t>四國區</t>
        </is>
      </c>
      <c r="D7" s="37">
        <f>SUM(D47:D50)-D51</f>
        <v/>
      </c>
      <c r="E7" s="37">
        <f>SUM(E47:E50)-E51</f>
        <v/>
      </c>
      <c r="F7" s="37">
        <f>SUM(F47:F50)-F51</f>
        <v/>
      </c>
      <c r="G7" s="37">
        <f>SUM(G47:G50)-G51</f>
        <v/>
      </c>
      <c r="H7" s="37">
        <f>SUM(H47:H50)-H51</f>
        <v/>
      </c>
      <c r="I7" s="37">
        <f>SUM(I47:I50)-I51</f>
        <v/>
      </c>
      <c r="J7" s="37">
        <f>SUM(J47:J50)-J51</f>
        <v/>
      </c>
      <c r="K7" s="37">
        <f>SUM(K47:K50)-K51</f>
        <v/>
      </c>
      <c r="L7" s="37">
        <f>SUM(L47:L50)-L51</f>
        <v/>
      </c>
      <c r="M7" s="36" t="n"/>
    </row>
    <row r="8" customFormat="1" s="30">
      <c r="A8" s="36" t="inlineStr">
        <is>
          <t>check</t>
        </is>
      </c>
      <c r="B8" s="36" t="inlineStr">
        <is>
          <t>check</t>
        </is>
      </c>
      <c r="C8" s="36" t="inlineStr">
        <is>
          <t>九州區</t>
        </is>
      </c>
      <c r="D8" s="37">
        <f>SUM(D52:D58)-D59</f>
        <v/>
      </c>
      <c r="E8" s="37">
        <f>SUM(E52:E58)-E59</f>
        <v/>
      </c>
      <c r="F8" s="37">
        <f>SUM(F52:F58)-F59</f>
        <v/>
      </c>
      <c r="G8" s="37">
        <f>SUM(G52:G58)-G59</f>
        <v/>
      </c>
      <c r="H8" s="37">
        <f>SUM(H52:H58)-H59</f>
        <v/>
      </c>
      <c r="I8" s="37">
        <f>SUM(I52:I58)-I59</f>
        <v/>
      </c>
      <c r="J8" s="37">
        <f>SUM(J52:J58)-J59</f>
        <v/>
      </c>
      <c r="K8" s="37">
        <f>SUM(K52:K58)-K59</f>
        <v/>
      </c>
      <c r="L8" s="37">
        <f>SUM(L52:L58)-L59</f>
        <v/>
      </c>
      <c r="M8" s="36" t="n"/>
    </row>
    <row r="9" ht="27" customFormat="1" customHeight="1" s="30">
      <c r="A9" s="36" t="inlineStr">
        <is>
          <t>check</t>
        </is>
      </c>
      <c r="B9" s="36" t="inlineStr">
        <is>
          <t>check</t>
        </is>
      </c>
      <c r="C9" s="36" t="inlineStr">
        <is>
          <t>行：總計
列：合計</t>
        </is>
      </c>
      <c r="D9" s="37">
        <f>SUMIF($B$10:$B$60,"&lt;&gt;計",D10:D60)-D61</f>
        <v/>
      </c>
      <c r="E9" s="37">
        <f>SUMIF($B$10:$B$60,"&lt;&gt;計",E10:E60)-E61</f>
        <v/>
      </c>
      <c r="F9" s="37">
        <f>SUMIF($B$10:$B$60,"&lt;&gt;計",F10:F60)-F61</f>
        <v/>
      </c>
      <c r="G9" s="37">
        <f>SUMIF($B$10:$B$60,"&lt;&gt;計",G10:G60)-G61</f>
        <v/>
      </c>
      <c r="H9" s="37">
        <f>SUMIF($B$10:$B$60,"&lt;&gt;計",H10:H60)-H61</f>
        <v/>
      </c>
      <c r="I9" s="37">
        <f>SUMIF($B$10:$B$60,"&lt;&gt;計",I10:I60)-I61</f>
        <v/>
      </c>
      <c r="J9" s="37">
        <f>SUMIF($B$10:$B$60,"&lt;&gt;計",J10:J60)-J61</f>
        <v/>
      </c>
      <c r="K9" s="37">
        <f>SUMIF($B$10:$B$60,"&lt;&gt;計",K10:K60)-K61</f>
        <v/>
      </c>
      <c r="L9" s="37">
        <f>SUMIF($B$10:$B$60,"&lt;&gt;計",L10:L60)-L61</f>
        <v/>
      </c>
      <c r="M9" s="36" t="n"/>
    </row>
    <row r="10" customFormat="1" s="1">
      <c r="A10" s="38" t="inlineStr">
        <is>
          <t>本州中區</t>
        </is>
      </c>
      <c r="B10" s="38" t="inlineStr">
        <is>
          <t>東京</t>
        </is>
      </c>
      <c r="C10" s="37">
        <f>SUM(D10:H10)-I10</f>
        <v/>
      </c>
      <c r="D10" s="35" t="n">
        <v>10586</v>
      </c>
      <c r="E10" s="35" t="n">
        <v>3558</v>
      </c>
      <c r="F10" s="35" t="n">
        <v>771</v>
      </c>
      <c r="G10" s="35" t="n">
        <v>66</v>
      </c>
      <c r="H10" s="35" t="n">
        <v>2591</v>
      </c>
      <c r="I10" s="35" t="n">
        <v>17572</v>
      </c>
      <c r="J10" s="35" t="n">
        <v>785</v>
      </c>
      <c r="K10" s="35" t="n">
        <v>1349</v>
      </c>
      <c r="L10" s="35" t="n">
        <v>52715</v>
      </c>
      <c r="M10" s="38" t="n"/>
    </row>
    <row r="11" customFormat="1" s="1">
      <c r="A11" s="38" t="inlineStr">
        <is>
          <t>本州中區</t>
        </is>
      </c>
      <c r="B11" s="38" t="inlineStr">
        <is>
          <t>神奈川</t>
        </is>
      </c>
      <c r="C11" s="37">
        <f>SUM(D11:H11)-I11</f>
        <v/>
      </c>
      <c r="D11" s="35" t="n">
        <v>19588</v>
      </c>
      <c r="E11" s="35" t="n">
        <v>3153</v>
      </c>
      <c r="F11" s="35" t="n">
        <v>220</v>
      </c>
      <c r="G11" s="35" t="n">
        <v>52</v>
      </c>
      <c r="H11" s="35" t="n">
        <v>1113</v>
      </c>
      <c r="I11" s="35" t="n">
        <v>24126</v>
      </c>
      <c r="J11" s="35" t="n">
        <v>144</v>
      </c>
      <c r="K11" s="35" t="n">
        <v>39</v>
      </c>
      <c r="L11" s="35" t="n">
        <v>37638</v>
      </c>
      <c r="M11" s="38" t="n"/>
    </row>
    <row r="12" customFormat="1" s="1">
      <c r="A12" s="38" t="inlineStr">
        <is>
          <t>本州中區</t>
        </is>
      </c>
      <c r="B12" s="38" t="inlineStr">
        <is>
          <t>埼玉</t>
        </is>
      </c>
      <c r="C12" s="37">
        <f>SUM(D12:H12)-I12</f>
        <v/>
      </c>
      <c r="D12" s="35" t="n">
        <v>59847</v>
      </c>
      <c r="E12" s="35" t="n">
        <v>1051</v>
      </c>
      <c r="F12" s="35" t="n">
        <v>14</v>
      </c>
      <c r="G12" s="35" t="n">
        <v>747</v>
      </c>
      <c r="H12" s="35" t="n">
        <v>928</v>
      </c>
      <c r="I12" s="35" t="n">
        <v>62587</v>
      </c>
      <c r="J12" s="38" t="n"/>
      <c r="K12" s="35" t="n">
        <v>3</v>
      </c>
      <c r="L12" s="35" t="n">
        <v>35405</v>
      </c>
      <c r="M12" s="38" t="n"/>
    </row>
    <row r="13" customFormat="1" s="1">
      <c r="A13" s="38" t="inlineStr">
        <is>
          <t>本州中區</t>
        </is>
      </c>
      <c r="B13" s="38" t="inlineStr">
        <is>
          <t>千葉</t>
        </is>
      </c>
      <c r="C13" s="37">
        <f>SUM(D13:H13)-I13</f>
        <v/>
      </c>
      <c r="D13" s="35" t="n">
        <v>50419</v>
      </c>
      <c r="E13" s="35" t="n">
        <v>5713</v>
      </c>
      <c r="F13" s="35" t="n">
        <v>258</v>
      </c>
      <c r="G13" s="35" t="n">
        <v>8057</v>
      </c>
      <c r="H13" s="35" t="n">
        <v>4080</v>
      </c>
      <c r="I13" s="35" t="n">
        <v>68527</v>
      </c>
      <c r="J13" s="38" t="n"/>
      <c r="K13" s="35" t="n">
        <v>12</v>
      </c>
      <c r="L13" s="35" t="n">
        <v>242383</v>
      </c>
      <c r="M13" s="38" t="n"/>
    </row>
    <row r="14" customFormat="1" s="1">
      <c r="A14" s="38" t="inlineStr">
        <is>
          <t>本州中區</t>
        </is>
      </c>
      <c r="B14" s="38" t="inlineStr">
        <is>
          <t>茨城</t>
        </is>
      </c>
      <c r="C14" s="37">
        <f>SUM(D14:H14)-I14</f>
        <v/>
      </c>
      <c r="D14" s="35" t="n">
        <v>69287</v>
      </c>
      <c r="E14" s="35" t="n">
        <v>2545</v>
      </c>
      <c r="F14" s="35" t="n">
        <v>5</v>
      </c>
      <c r="G14" s="35" t="n">
        <v>17</v>
      </c>
      <c r="H14" s="35" t="n">
        <v>1814</v>
      </c>
      <c r="I14" s="35" t="n">
        <v>73668</v>
      </c>
      <c r="J14" s="38" t="n"/>
      <c r="K14" s="35" t="n">
        <v>2</v>
      </c>
      <c r="L14" s="35" t="n">
        <v>78117</v>
      </c>
      <c r="M14" s="38" t="n"/>
    </row>
    <row r="15" customFormat="1" s="1">
      <c r="A15" s="38" t="inlineStr">
        <is>
          <t>本州中區</t>
        </is>
      </c>
      <c r="B15" s="38" t="inlineStr">
        <is>
          <t>栃木</t>
        </is>
      </c>
      <c r="C15" s="37">
        <f>SUM(D15:H15)-I15</f>
        <v/>
      </c>
      <c r="D15" s="35" t="n">
        <v>57619</v>
      </c>
      <c r="E15" s="35" t="n">
        <v>467</v>
      </c>
      <c r="F15" s="35" t="n">
        <v>14</v>
      </c>
      <c r="G15" s="35" t="n">
        <v>365</v>
      </c>
      <c r="H15" s="35" t="n">
        <v>993</v>
      </c>
      <c r="I15" s="35" t="n">
        <v>59458</v>
      </c>
      <c r="J15" s="38" t="n"/>
      <c r="K15" s="35" t="n">
        <v>16</v>
      </c>
      <c r="L15" s="35" t="n">
        <v>31534</v>
      </c>
      <c r="M15" s="38" t="n"/>
    </row>
    <row r="16" customFormat="1" s="1">
      <c r="A16" s="38" t="inlineStr">
        <is>
          <t>本州中區</t>
        </is>
      </c>
      <c r="B16" s="38" t="inlineStr">
        <is>
          <t>群馬</t>
        </is>
      </c>
      <c r="C16" s="37">
        <f>SUM(D16:H16)-I16</f>
        <v/>
      </c>
      <c r="D16" s="35" t="n">
        <v>50091</v>
      </c>
      <c r="E16" s="35" t="n">
        <v>474</v>
      </c>
      <c r="F16" s="38" t="n"/>
      <c r="G16" s="35" t="n">
        <v>239</v>
      </c>
      <c r="H16" s="35" t="n">
        <v>353</v>
      </c>
      <c r="I16" s="35" t="n">
        <v>51157</v>
      </c>
      <c r="J16" s="38" t="n"/>
      <c r="K16" s="35" t="n">
        <v>7</v>
      </c>
      <c r="L16" s="35" t="n">
        <v>32235</v>
      </c>
      <c r="M16" s="38" t="n"/>
    </row>
    <row r="17" customFormat="1" s="1">
      <c r="A17" s="38" t="inlineStr">
        <is>
          <t>本州中區</t>
        </is>
      </c>
      <c r="B17" s="38" t="inlineStr">
        <is>
          <t>長野</t>
        </is>
      </c>
      <c r="C17" s="37">
        <f>SUM(D17:H17)-I17</f>
        <v/>
      </c>
      <c r="D17" s="35" t="n">
        <v>114056</v>
      </c>
      <c r="E17" s="35" t="n">
        <v>38</v>
      </c>
      <c r="F17" s="35" t="n">
        <v>4</v>
      </c>
      <c r="G17" s="35" t="n">
        <v>84</v>
      </c>
      <c r="H17" s="35" t="n">
        <v>1651</v>
      </c>
      <c r="I17" s="35" t="n">
        <v>115833</v>
      </c>
      <c r="J17" s="38" t="n"/>
      <c r="K17" s="35" t="n">
        <v>43</v>
      </c>
      <c r="L17" s="35" t="n">
        <v>27520</v>
      </c>
      <c r="M17" s="38" t="n"/>
    </row>
    <row r="18" customFormat="1" s="1">
      <c r="A18" s="38" t="inlineStr">
        <is>
          <t>本州中區</t>
        </is>
      </c>
      <c r="B18" s="38" t="inlineStr">
        <is>
          <t>山梨</t>
        </is>
      </c>
      <c r="C18" s="37">
        <f>SUM(D18:H18)-I18</f>
        <v/>
      </c>
      <c r="D18" s="35" t="n">
        <v>31789</v>
      </c>
      <c r="E18" s="35" t="n">
        <v>15</v>
      </c>
      <c r="F18" s="35" t="n">
        <v>9</v>
      </c>
      <c r="G18" s="35" t="n">
        <v>17</v>
      </c>
      <c r="H18" s="35" t="n">
        <v>671</v>
      </c>
      <c r="I18" s="35" t="n">
        <v>32501</v>
      </c>
      <c r="J18" s="38" t="n"/>
      <c r="K18" s="35" t="n">
        <v>60</v>
      </c>
      <c r="L18" s="35" t="n">
        <v>7656</v>
      </c>
      <c r="M18" s="38" t="n"/>
    </row>
    <row r="19" customFormat="1" s="1">
      <c r="A19" s="38" t="inlineStr">
        <is>
          <t>本州中區</t>
        </is>
      </c>
      <c r="B19" s="38" t="inlineStr">
        <is>
          <t>静岡</t>
        </is>
      </c>
      <c r="C19" s="37">
        <f>SUM(D19:H19)-I19</f>
        <v/>
      </c>
      <c r="D19" s="35" t="n">
        <v>51692</v>
      </c>
      <c r="E19" s="35" t="n">
        <v>347</v>
      </c>
      <c r="F19" s="35" t="n">
        <v>51</v>
      </c>
      <c r="G19" s="35" t="n">
        <v>362</v>
      </c>
      <c r="H19" s="35" t="n">
        <v>2011</v>
      </c>
      <c r="I19" s="35" t="n">
        <v>54463</v>
      </c>
      <c r="J19" s="38" t="n"/>
      <c r="K19" s="35" t="n">
        <v>23</v>
      </c>
      <c r="L19" s="35" t="n">
        <v>43437</v>
      </c>
      <c r="M19" s="38" t="n"/>
    </row>
    <row r="20" customFormat="1" s="1">
      <c r="A20" s="38" t="inlineStr">
        <is>
          <t>本州中區</t>
        </is>
      </c>
      <c r="B20" s="38" t="inlineStr">
        <is>
          <t>愛知</t>
        </is>
      </c>
      <c r="C20" s="37">
        <f>SUM(D20:H20)-I20</f>
        <v/>
      </c>
      <c r="D20" s="35" t="n">
        <v>115328</v>
      </c>
      <c r="E20" s="35" t="n">
        <v>92</v>
      </c>
      <c r="F20" s="35" t="n">
        <v>86</v>
      </c>
      <c r="G20" s="35" t="n">
        <v>3813</v>
      </c>
      <c r="H20" s="35" t="n">
        <v>2312</v>
      </c>
      <c r="I20" s="35" t="n">
        <v>121631</v>
      </c>
      <c r="J20" s="38" t="n"/>
      <c r="K20" s="35" t="n">
        <v>27</v>
      </c>
      <c r="L20" s="35" t="n">
        <v>106188</v>
      </c>
      <c r="M20" s="38" t="n"/>
    </row>
    <row r="21" customFormat="1" s="1">
      <c r="A21" s="38" t="inlineStr">
        <is>
          <t>本州中區</t>
        </is>
      </c>
      <c r="B21" s="38" t="inlineStr">
        <is>
          <t>三重</t>
        </is>
      </c>
      <c r="C21" s="37">
        <f>SUM(D21:H21)-I21</f>
        <v/>
      </c>
      <c r="D21" s="35" t="n">
        <v>66174</v>
      </c>
      <c r="E21" s="35" t="n">
        <v>168</v>
      </c>
      <c r="F21" s="35" t="n">
        <v>35</v>
      </c>
      <c r="G21" s="35" t="n">
        <v>437</v>
      </c>
      <c r="H21" s="35" t="n">
        <v>3318</v>
      </c>
      <c r="I21" s="35" t="n">
        <v>70132</v>
      </c>
      <c r="J21" s="38" t="n"/>
      <c r="K21" s="35" t="n">
        <v>23</v>
      </c>
      <c r="L21" s="35" t="n">
        <v>48799</v>
      </c>
      <c r="M21" s="38" t="n"/>
    </row>
    <row r="22">
      <c r="A22" s="38" t="inlineStr">
        <is>
          <t>本州中區</t>
        </is>
      </c>
      <c r="B22" s="38" t="inlineStr">
        <is>
          <t>岐阜</t>
        </is>
      </c>
      <c r="C22" s="37">
        <f>SUM(D22:H22)-I22</f>
        <v/>
      </c>
      <c r="D22" s="35" t="n">
        <v>61072</v>
      </c>
      <c r="E22" s="35" t="n">
        <v>2</v>
      </c>
      <c r="F22" s="35" t="n">
        <v>8</v>
      </c>
      <c r="G22" s="35" t="n">
        <v>506</v>
      </c>
      <c r="H22" s="35" t="n">
        <v>676</v>
      </c>
      <c r="I22" s="35" t="n">
        <v>62264</v>
      </c>
      <c r="J22" s="38" t="n"/>
      <c r="K22" s="35" t="n">
        <v>82</v>
      </c>
      <c r="L22" s="35" t="n">
        <v>19016</v>
      </c>
      <c r="M22" s="38" t="n"/>
    </row>
    <row r="23">
      <c r="A23" s="38" t="inlineStr">
        <is>
          <t>本州中區</t>
        </is>
      </c>
      <c r="B23" s="38" t="inlineStr">
        <is>
          <t>滋賀</t>
        </is>
      </c>
      <c r="C23" s="37">
        <f>SUM(D23:H23)-I23</f>
        <v/>
      </c>
      <c r="D23" s="35" t="n">
        <v>52327</v>
      </c>
      <c r="E23" s="35" t="n">
        <v>56</v>
      </c>
      <c r="F23" s="35" t="n">
        <v>6</v>
      </c>
      <c r="G23" s="35" t="n">
        <v>332</v>
      </c>
      <c r="H23" s="35" t="n">
        <v>1045</v>
      </c>
      <c r="I23" s="35" t="n">
        <v>53766</v>
      </c>
      <c r="J23" s="35" t="n">
        <v>7</v>
      </c>
      <c r="K23" s="35" t="n">
        <v>4</v>
      </c>
      <c r="L23" s="35" t="n">
        <v>30637</v>
      </c>
      <c r="M23" s="38" t="n"/>
    </row>
    <row r="24">
      <c r="A24" s="38" t="inlineStr">
        <is>
          <t>本州中區</t>
        </is>
      </c>
      <c r="B24" s="38" t="inlineStr">
        <is>
          <t>福井</t>
        </is>
      </c>
      <c r="C24" s="37">
        <f>SUM(D24:H24)-I24</f>
        <v/>
      </c>
      <c r="D24" s="35" t="n">
        <v>45354</v>
      </c>
      <c r="E24" s="35" t="n">
        <v>2</v>
      </c>
      <c r="F24" s="35" t="n">
        <v>32</v>
      </c>
      <c r="G24" s="35" t="n">
        <v>290</v>
      </c>
      <c r="H24" s="35" t="n">
        <v>205</v>
      </c>
      <c r="I24" s="35" t="n">
        <v>45883</v>
      </c>
      <c r="J24" s="38" t="n"/>
      <c r="K24" s="35" t="n">
        <v>28</v>
      </c>
      <c r="L24" s="35" t="n">
        <v>13252</v>
      </c>
      <c r="M24" s="38" t="n"/>
    </row>
    <row r="25">
      <c r="A25" s="38" t="inlineStr">
        <is>
          <t>本州中區</t>
        </is>
      </c>
      <c r="B25" s="38" t="inlineStr">
        <is>
          <t>石川</t>
        </is>
      </c>
      <c r="C25" s="37">
        <f>SUM(D25:H25)-I25</f>
        <v/>
      </c>
      <c r="D25" s="35" t="n">
        <v>56974</v>
      </c>
      <c r="E25" s="35" t="n">
        <v>87</v>
      </c>
      <c r="F25" s="35" t="n">
        <v>1</v>
      </c>
      <c r="G25" s="35" t="n">
        <v>68</v>
      </c>
      <c r="H25" s="35" t="n">
        <v>63</v>
      </c>
      <c r="I25" s="35" t="n">
        <v>57193</v>
      </c>
      <c r="J25" s="38" t="n"/>
      <c r="K25" s="35" t="n">
        <v>7</v>
      </c>
      <c r="L25" s="35" t="n">
        <v>32041</v>
      </c>
      <c r="M25" s="38" t="n"/>
    </row>
    <row r="26">
      <c r="A26" s="38" t="inlineStr">
        <is>
          <t>本州中區</t>
        </is>
      </c>
      <c r="B26" s="38" t="inlineStr">
        <is>
          <t>富山</t>
        </is>
      </c>
      <c r="C26" s="37">
        <f>SUM(D26:H26)-I26</f>
        <v/>
      </c>
      <c r="D26" s="35" t="n">
        <v>41623</v>
      </c>
      <c r="E26" s="35" t="n">
        <v>279</v>
      </c>
      <c r="F26" s="35" t="n">
        <v>15</v>
      </c>
      <c r="G26" s="35" t="n">
        <v>7</v>
      </c>
      <c r="H26" s="35" t="n">
        <v>253</v>
      </c>
      <c r="I26" s="35" t="n">
        <v>42177</v>
      </c>
      <c r="J26" s="38" t="n"/>
      <c r="K26" s="35" t="n">
        <v>1</v>
      </c>
      <c r="L26" s="35" t="n">
        <v>16626</v>
      </c>
      <c r="M26" s="38" t="n"/>
    </row>
    <row r="27">
      <c r="A27" s="38" t="inlineStr">
        <is>
          <t>本州中區</t>
        </is>
      </c>
      <c r="B27" s="38" t="inlineStr">
        <is>
          <t>計</t>
        </is>
      </c>
      <c r="C27" s="37">
        <f>SUM(D27:H27)-I27</f>
        <v/>
      </c>
      <c r="D27" s="35" t="n">
        <v>953826</v>
      </c>
      <c r="E27" s="35" t="n">
        <v>18047</v>
      </c>
      <c r="F27" s="35" t="n">
        <v>1529</v>
      </c>
      <c r="G27" s="35" t="n">
        <v>15459</v>
      </c>
      <c r="H27" s="35" t="n">
        <v>24077</v>
      </c>
      <c r="I27" s="35" t="n">
        <v>1012938</v>
      </c>
      <c r="J27" s="35" t="n">
        <v>936</v>
      </c>
      <c r="K27" s="35" t="n">
        <v>1726</v>
      </c>
      <c r="L27" s="35" t="n">
        <v>855199</v>
      </c>
      <c r="M27" s="38" t="n"/>
    </row>
    <row r="28">
      <c r="A28" s="38" t="inlineStr">
        <is>
          <t>本州北區</t>
        </is>
      </c>
      <c r="B28" s="38" t="inlineStr">
        <is>
          <t>新潟</t>
        </is>
      </c>
      <c r="C28" s="37">
        <f>SUM(D28:H28)-I28</f>
        <v/>
      </c>
      <c r="D28" s="35" t="n">
        <v>114497</v>
      </c>
      <c r="E28" s="35" t="n">
        <v>428</v>
      </c>
      <c r="F28" s="35" t="n">
        <v>84</v>
      </c>
      <c r="G28" s="35" t="n">
        <v>793</v>
      </c>
      <c r="H28" s="35" t="n">
        <v>3130</v>
      </c>
      <c r="I28" s="35" t="n">
        <v>118932</v>
      </c>
      <c r="J28" s="38" t="n"/>
      <c r="K28" s="35" t="n">
        <v>69</v>
      </c>
      <c r="L28" s="35" t="n">
        <v>33554</v>
      </c>
      <c r="M28" s="38" t="n"/>
    </row>
    <row r="29">
      <c r="A29" s="38" t="inlineStr">
        <is>
          <t>本州北區</t>
        </is>
      </c>
      <c r="B29" s="38" t="inlineStr">
        <is>
          <t>福島</t>
        </is>
      </c>
      <c r="C29" s="37">
        <f>SUM(D29:H29)-I29</f>
        <v/>
      </c>
      <c r="D29" s="35" t="n">
        <v>72284</v>
      </c>
      <c r="E29" s="35" t="n">
        <v>980</v>
      </c>
      <c r="F29" s="35" t="n">
        <v>91</v>
      </c>
      <c r="G29" s="35" t="n">
        <v>10</v>
      </c>
      <c r="H29" s="35" t="n">
        <v>3126</v>
      </c>
      <c r="I29" s="35" t="n">
        <v>76491</v>
      </c>
      <c r="J29" s="35" t="n">
        <v>1</v>
      </c>
      <c r="K29" s="35" t="n">
        <v>3</v>
      </c>
      <c r="L29" s="35" t="n">
        <v>38822</v>
      </c>
      <c r="M29" s="38" t="n"/>
    </row>
    <row r="30">
      <c r="A30" s="38" t="inlineStr">
        <is>
          <t>本州北區</t>
        </is>
      </c>
      <c r="B30" s="38" t="inlineStr">
        <is>
          <t>宮城</t>
        </is>
      </c>
      <c r="C30" s="37">
        <f>SUM(D30:H30)-I30</f>
        <v/>
      </c>
      <c r="D30" s="35" t="n">
        <v>42969</v>
      </c>
      <c r="E30" s="35" t="n">
        <v>5260</v>
      </c>
      <c r="F30" s="35" t="n">
        <v>78</v>
      </c>
      <c r="G30" s="35" t="n">
        <v>30</v>
      </c>
      <c r="H30" s="35" t="n">
        <v>1485</v>
      </c>
      <c r="I30" s="35" t="n">
        <v>49822</v>
      </c>
      <c r="J30" s="38" t="n"/>
      <c r="K30" s="35" t="n">
        <v>19</v>
      </c>
      <c r="L30" s="35" t="n">
        <v>22764</v>
      </c>
      <c r="M30" s="38" t="n"/>
    </row>
    <row r="31">
      <c r="A31" s="38" t="inlineStr">
        <is>
          <t>本州北區</t>
        </is>
      </c>
      <c r="B31" s="38" t="inlineStr">
        <is>
          <t>山形</t>
        </is>
      </c>
      <c r="C31" s="37">
        <f>SUM(D31:H31)-I31</f>
        <v/>
      </c>
      <c r="D31" s="35" t="n">
        <v>70435</v>
      </c>
      <c r="E31" s="35" t="n">
        <v>316</v>
      </c>
      <c r="F31" s="35" t="n">
        <v>26</v>
      </c>
      <c r="G31" s="35" t="n">
        <v>3</v>
      </c>
      <c r="H31" s="35" t="n">
        <v>1729</v>
      </c>
      <c r="I31" s="35" t="n">
        <v>72509</v>
      </c>
      <c r="J31" s="38" t="n"/>
      <c r="K31" s="35" t="n">
        <v>7</v>
      </c>
      <c r="L31" s="35" t="n">
        <v>22528</v>
      </c>
      <c r="M31" s="38" t="n"/>
    </row>
    <row r="32">
      <c r="A32" s="38" t="inlineStr">
        <is>
          <t>本州北區</t>
        </is>
      </c>
      <c r="B32" s="38" t="inlineStr">
        <is>
          <t>秋田</t>
        </is>
      </c>
      <c r="C32" s="37">
        <f>SUM(D32:H32)-I32</f>
        <v/>
      </c>
      <c r="D32" s="35" t="n">
        <v>49716</v>
      </c>
      <c r="E32" s="35" t="n">
        <v>3697</v>
      </c>
      <c r="F32" s="35" t="n">
        <v>17</v>
      </c>
      <c r="G32" s="35" t="n">
        <v>57</v>
      </c>
      <c r="H32" s="35" t="n">
        <v>419</v>
      </c>
      <c r="I32" s="35" t="n">
        <v>53906</v>
      </c>
      <c r="J32" s="38" t="n"/>
      <c r="K32" s="35" t="n">
        <v>1</v>
      </c>
      <c r="L32" s="35" t="n">
        <v>6328</v>
      </c>
      <c r="M32" s="38" t="n"/>
    </row>
    <row r="33">
      <c r="A33" s="38" t="inlineStr">
        <is>
          <t>本州北區</t>
        </is>
      </c>
      <c r="B33" s="38" t="inlineStr">
        <is>
          <t>岩手</t>
        </is>
      </c>
      <c r="C33" s="37">
        <f>SUM(D33:H33)-I33</f>
        <v/>
      </c>
      <c r="D33" s="35" t="n">
        <v>39308</v>
      </c>
      <c r="E33" s="35" t="n">
        <v>3467</v>
      </c>
      <c r="F33" s="35" t="n">
        <v>141</v>
      </c>
      <c r="G33" s="35" t="n">
        <v>18</v>
      </c>
      <c r="H33" s="35" t="n">
        <v>1015</v>
      </c>
      <c r="I33" s="35" t="n">
        <v>43949</v>
      </c>
      <c r="J33" s="38" t="n"/>
      <c r="K33" s="35" t="n">
        <v>4</v>
      </c>
      <c r="L33" s="35" t="n">
        <v>10080</v>
      </c>
      <c r="M33" s="38" t="n"/>
    </row>
    <row r="34">
      <c r="A34" s="38" t="inlineStr">
        <is>
          <t>本州北區</t>
        </is>
      </c>
      <c r="B34" s="38" t="inlineStr">
        <is>
          <t>青森</t>
        </is>
      </c>
      <c r="C34" s="37">
        <f>SUM(D34:H34)-I34</f>
        <v/>
      </c>
      <c r="D34" s="35" t="n">
        <v>40525</v>
      </c>
      <c r="E34" s="35" t="n">
        <v>1566</v>
      </c>
      <c r="F34" s="35" t="n">
        <v>167</v>
      </c>
      <c r="G34" s="35" t="n">
        <v>1</v>
      </c>
      <c r="H34" s="35" t="n">
        <v>171</v>
      </c>
      <c r="I34" s="35" t="n">
        <v>42430</v>
      </c>
      <c r="J34" s="35" t="n">
        <v>2</v>
      </c>
      <c r="K34" s="35" t="n">
        <v>30</v>
      </c>
      <c r="L34" s="35" t="n">
        <v>12077</v>
      </c>
      <c r="M34" s="38" t="n"/>
    </row>
    <row r="35">
      <c r="A35" s="38" t="inlineStr">
        <is>
          <t>本州北區</t>
        </is>
      </c>
      <c r="B35" s="38" t="inlineStr">
        <is>
          <t>計</t>
        </is>
      </c>
      <c r="C35" s="37">
        <f>SUM(D35:H35)-I35</f>
        <v/>
      </c>
      <c r="D35" s="35" t="n">
        <v>429734</v>
      </c>
      <c r="E35" s="35" t="n">
        <v>15714</v>
      </c>
      <c r="F35" s="35" t="n">
        <v>604</v>
      </c>
      <c r="G35" s="35" t="n">
        <v>912</v>
      </c>
      <c r="H35" s="35" t="n">
        <v>11075</v>
      </c>
      <c r="I35" s="35" t="n">
        <v>458039</v>
      </c>
      <c r="J35" s="35" t="n">
        <v>3</v>
      </c>
      <c r="K35" s="35" t="n">
        <v>133</v>
      </c>
      <c r="L35" s="35" t="n">
        <v>146153</v>
      </c>
      <c r="M35" s="38" t="n"/>
    </row>
    <row r="36">
      <c r="A36" s="38" t="inlineStr">
        <is>
          <t>本州西區</t>
        </is>
      </c>
      <c r="B36" s="38" t="inlineStr">
        <is>
          <t>京都</t>
        </is>
      </c>
      <c r="C36" s="37">
        <f>SUM(D36:H36)-I36</f>
        <v/>
      </c>
      <c r="D36" s="35" t="n">
        <v>119770</v>
      </c>
      <c r="E36" s="35" t="n">
        <v>292</v>
      </c>
      <c r="F36" s="35" t="n">
        <v>43</v>
      </c>
      <c r="G36" s="35" t="n">
        <v>1161</v>
      </c>
      <c r="H36" s="35" t="n">
        <v>757</v>
      </c>
      <c r="I36" s="35" t="n">
        <v>122023</v>
      </c>
      <c r="J36" s="38" t="n"/>
      <c r="K36" s="35" t="n">
        <v>6</v>
      </c>
      <c r="L36" s="35" t="n">
        <v>25611</v>
      </c>
      <c r="M36" s="38" t="n"/>
    </row>
    <row r="37">
      <c r="A37" s="38" t="inlineStr">
        <is>
          <t>本州西區</t>
        </is>
      </c>
      <c r="B37" s="38" t="inlineStr">
        <is>
          <t>大阪</t>
        </is>
      </c>
      <c r="C37" s="37">
        <f>SUM(D37:H37)-I37</f>
        <v/>
      </c>
      <c r="D37" s="35" t="n">
        <v>116104</v>
      </c>
      <c r="E37" s="35" t="n">
        <v>8</v>
      </c>
      <c r="F37" s="35" t="n">
        <v>413</v>
      </c>
      <c r="G37" s="35" t="n">
        <v>3248</v>
      </c>
      <c r="H37" s="35" t="n">
        <v>189</v>
      </c>
      <c r="I37" s="35" t="n">
        <v>119962</v>
      </c>
      <c r="J37" s="35" t="n">
        <v>266</v>
      </c>
      <c r="K37" s="35" t="n">
        <v>146</v>
      </c>
      <c r="L37" s="35" t="n">
        <v>30400</v>
      </c>
      <c r="M37" s="38" t="n"/>
    </row>
    <row r="38">
      <c r="A38" s="38" t="inlineStr">
        <is>
          <t>本州西區</t>
        </is>
      </c>
      <c r="B38" s="38" t="inlineStr">
        <is>
          <t>奈良</t>
        </is>
      </c>
      <c r="C38" s="37">
        <f>SUM(D38:H38)-I38</f>
        <v/>
      </c>
      <c r="D38" s="35" t="n">
        <v>34812</v>
      </c>
      <c r="E38" s="35" t="n">
        <v>23</v>
      </c>
      <c r="F38" s="35" t="n">
        <v>9</v>
      </c>
      <c r="G38" s="35" t="n">
        <v>228</v>
      </c>
      <c r="H38" s="35" t="n">
        <v>602</v>
      </c>
      <c r="I38" s="35" t="n">
        <v>35674</v>
      </c>
      <c r="J38" s="38" t="n"/>
      <c r="K38" s="35" t="n">
        <v>6</v>
      </c>
      <c r="L38" s="35" t="n">
        <v>14210</v>
      </c>
      <c r="M38" s="38" t="n"/>
    </row>
    <row r="39">
      <c r="A39" s="38" t="inlineStr">
        <is>
          <t>本州西區</t>
        </is>
      </c>
      <c r="B39" s="38" t="inlineStr">
        <is>
          <t>和歌山</t>
        </is>
      </c>
      <c r="C39" s="37">
        <f>SUM(D39:H39)-I39</f>
        <v/>
      </c>
      <c r="D39" s="35" t="n">
        <v>51491</v>
      </c>
      <c r="E39" s="35" t="n">
        <v>2</v>
      </c>
      <c r="F39" s="38" t="n"/>
      <c r="G39" s="35" t="n">
        <v>834</v>
      </c>
      <c r="H39" s="35" t="n">
        <v>453</v>
      </c>
      <c r="I39" s="35" t="n">
        <v>52780</v>
      </c>
      <c r="J39" s="38" t="n"/>
      <c r="K39" s="35" t="n">
        <v>8</v>
      </c>
      <c r="L39" s="35" t="n">
        <v>27200</v>
      </c>
      <c r="M39" s="38" t="n"/>
    </row>
    <row r="40">
      <c r="A40" s="38" t="inlineStr">
        <is>
          <t>本州西區</t>
        </is>
      </c>
      <c r="B40" s="38" t="inlineStr">
        <is>
          <t>兵庫</t>
        </is>
      </c>
      <c r="C40" s="37">
        <f>SUM(D40:H40)-I40</f>
        <v/>
      </c>
      <c r="D40" s="35" t="n">
        <v>517530</v>
      </c>
      <c r="E40" s="35" t="n">
        <v>242</v>
      </c>
      <c r="F40" s="35" t="n">
        <v>6</v>
      </c>
      <c r="G40" s="35" t="n">
        <v>3000</v>
      </c>
      <c r="H40" s="35" t="n">
        <v>1589</v>
      </c>
      <c r="I40" s="35" t="n">
        <v>522367</v>
      </c>
      <c r="J40" s="38" t="n"/>
      <c r="K40" s="35" t="n">
        <v>118</v>
      </c>
      <c r="L40" s="35" t="n">
        <v>120104</v>
      </c>
      <c r="M40" s="38" t="n"/>
    </row>
    <row r="41">
      <c r="A41" s="38" t="inlineStr">
        <is>
          <t>本州西區</t>
        </is>
      </c>
      <c r="B41" s="38" t="inlineStr">
        <is>
          <t>岡山</t>
        </is>
      </c>
      <c r="C41" s="37">
        <f>SUM(D41:H41)-I41</f>
        <v/>
      </c>
      <c r="D41" s="35" t="n">
        <v>87699</v>
      </c>
      <c r="E41" s="35" t="n">
        <v>257</v>
      </c>
      <c r="F41" s="35" t="n">
        <v>158</v>
      </c>
      <c r="G41" s="35" t="n">
        <v>1049</v>
      </c>
      <c r="H41" s="35" t="n">
        <v>1521</v>
      </c>
      <c r="I41" s="35" t="n">
        <v>90684</v>
      </c>
      <c r="J41" s="38" t="n"/>
      <c r="K41" s="35" t="n">
        <v>7</v>
      </c>
      <c r="L41" s="35" t="n">
        <v>80798</v>
      </c>
      <c r="M41" s="38" t="n"/>
    </row>
    <row r="42">
      <c r="A42" s="38" t="inlineStr">
        <is>
          <t>本州西區</t>
        </is>
      </c>
      <c r="B42" s="38" t="inlineStr">
        <is>
          <t>広島</t>
        </is>
      </c>
      <c r="C42" s="37">
        <f>SUM(D42:H42)-I42</f>
        <v/>
      </c>
      <c r="D42" s="35" t="n">
        <v>115593</v>
      </c>
      <c r="E42" s="35" t="n">
        <v>94</v>
      </c>
      <c r="F42" s="35" t="n">
        <v>163</v>
      </c>
      <c r="G42" s="35" t="n">
        <v>1752</v>
      </c>
      <c r="H42" s="35" t="n">
        <v>1708</v>
      </c>
      <c r="I42" s="35" t="n">
        <v>119310</v>
      </c>
      <c r="J42" s="38" t="n"/>
      <c r="K42" s="35" t="n">
        <v>12</v>
      </c>
      <c r="L42" s="35" t="n">
        <v>47947</v>
      </c>
      <c r="M42" s="38" t="n"/>
    </row>
    <row r="43">
      <c r="A43" s="38" t="inlineStr">
        <is>
          <t>本州西區</t>
        </is>
      </c>
      <c r="B43" s="38" t="inlineStr">
        <is>
          <t>山口</t>
        </is>
      </c>
      <c r="C43" s="37">
        <f>SUM(D43:H43)-I43</f>
        <v/>
      </c>
      <c r="D43" s="35" t="n">
        <v>95040</v>
      </c>
      <c r="E43" s="35" t="n">
        <v>792</v>
      </c>
      <c r="F43" s="35" t="n">
        <v>2</v>
      </c>
      <c r="G43" s="35" t="n">
        <v>279</v>
      </c>
      <c r="H43" s="35" t="n">
        <v>1999</v>
      </c>
      <c r="I43" s="35" t="n">
        <v>98112</v>
      </c>
      <c r="J43" s="35" t="n">
        <v>1</v>
      </c>
      <c r="K43" s="35" t="n">
        <v>11</v>
      </c>
      <c r="L43" s="35" t="n">
        <v>32310</v>
      </c>
      <c r="M43" s="38" t="n"/>
    </row>
    <row r="44">
      <c r="A44" s="38" t="inlineStr">
        <is>
          <t>本州西區</t>
        </is>
      </c>
      <c r="B44" s="38" t="inlineStr">
        <is>
          <t>島根</t>
        </is>
      </c>
      <c r="C44" s="37">
        <f>SUM(D44:H44)-I44</f>
        <v/>
      </c>
      <c r="D44" s="35" t="n">
        <v>48613</v>
      </c>
      <c r="E44" s="35" t="n">
        <v>90</v>
      </c>
      <c r="F44" s="35" t="n">
        <v>13</v>
      </c>
      <c r="G44" s="35" t="n">
        <v>43</v>
      </c>
      <c r="H44" s="35" t="n">
        <v>1242</v>
      </c>
      <c r="I44" s="35" t="n">
        <v>50001</v>
      </c>
      <c r="J44" s="38" t="n"/>
      <c r="K44" s="38" t="n"/>
      <c r="L44" s="35" t="n">
        <v>19746</v>
      </c>
      <c r="M44" s="38" t="n"/>
    </row>
    <row r="45">
      <c r="A45" s="38" t="inlineStr">
        <is>
          <t>本州西區</t>
        </is>
      </c>
      <c r="B45" s="38" t="inlineStr">
        <is>
          <t>鳥取</t>
        </is>
      </c>
      <c r="C45" s="37">
        <f>SUM(D45:H45)-I45</f>
        <v/>
      </c>
      <c r="D45" s="35" t="n">
        <v>41296</v>
      </c>
      <c r="E45" s="35" t="n">
        <v>95</v>
      </c>
      <c r="F45" s="35" t="n">
        <v>8</v>
      </c>
      <c r="G45" s="35" t="n">
        <v>78</v>
      </c>
      <c r="H45" s="35" t="n">
        <v>757</v>
      </c>
      <c r="I45" s="35" t="n">
        <v>42234</v>
      </c>
      <c r="J45" s="38" t="n"/>
      <c r="K45" s="38" t="n"/>
      <c r="L45" s="35" t="n">
        <v>11203</v>
      </c>
      <c r="M45" s="38" t="n"/>
    </row>
    <row r="46">
      <c r="A46" s="38" t="inlineStr">
        <is>
          <t>本州西區</t>
        </is>
      </c>
      <c r="B46" s="38" t="inlineStr">
        <is>
          <t>計</t>
        </is>
      </c>
      <c r="C46" s="37">
        <f>SUM(D46:H46)-I46</f>
        <v/>
      </c>
      <c r="D46" s="35" t="n">
        <v>1227948</v>
      </c>
      <c r="E46" s="35" t="n">
        <v>1895</v>
      </c>
      <c r="F46" s="35" t="n">
        <v>815</v>
      </c>
      <c r="G46" s="35" t="n">
        <v>11672</v>
      </c>
      <c r="H46" s="35" t="n">
        <v>10817</v>
      </c>
      <c r="I46" s="35" t="n">
        <v>1253147</v>
      </c>
      <c r="J46" s="35" t="n">
        <v>267</v>
      </c>
      <c r="K46" s="35" t="n">
        <v>314</v>
      </c>
      <c r="L46" s="35" t="n">
        <v>409529</v>
      </c>
      <c r="M46" s="38" t="n"/>
    </row>
    <row r="47">
      <c r="A47" s="38" t="inlineStr">
        <is>
          <t>四國區</t>
        </is>
      </c>
      <c r="B47" s="38" t="inlineStr">
        <is>
          <t>徳島</t>
        </is>
      </c>
      <c r="C47" s="37">
        <f>SUM(D47:H47)-I47</f>
        <v/>
      </c>
      <c r="D47" s="35" t="n">
        <v>37951</v>
      </c>
      <c r="E47" s="35" t="n">
        <v>241</v>
      </c>
      <c r="F47" s="38" t="n"/>
      <c r="G47" s="35" t="n">
        <v>341</v>
      </c>
      <c r="H47" s="35" t="n">
        <v>914</v>
      </c>
      <c r="I47" s="35" t="n">
        <v>39447</v>
      </c>
      <c r="J47" s="38" t="n"/>
      <c r="K47" s="35" t="n">
        <v>1</v>
      </c>
      <c r="L47" s="35" t="n">
        <v>10848</v>
      </c>
      <c r="M47" s="38" t="n"/>
    </row>
    <row r="48">
      <c r="A48" s="38" t="inlineStr">
        <is>
          <t>四國區</t>
        </is>
      </c>
      <c r="B48" s="38" t="inlineStr">
        <is>
          <t>香川</t>
        </is>
      </c>
      <c r="C48" s="37">
        <f>SUM(D48:H48)-I48</f>
        <v/>
      </c>
      <c r="D48" s="35" t="n">
        <v>28903</v>
      </c>
      <c r="E48" s="35" t="n">
        <v>52</v>
      </c>
      <c r="F48" s="35" t="n">
        <v>23</v>
      </c>
      <c r="G48" s="35" t="n">
        <v>346</v>
      </c>
      <c r="H48" s="35" t="n">
        <v>102</v>
      </c>
      <c r="I48" s="35" t="n">
        <v>29426</v>
      </c>
      <c r="J48" s="38" t="n"/>
      <c r="K48" s="38" t="n"/>
      <c r="L48" s="35" t="n">
        <v>96235</v>
      </c>
      <c r="M48" s="38" t="n"/>
    </row>
    <row r="49">
      <c r="A49" s="38" t="inlineStr">
        <is>
          <t>四國區</t>
        </is>
      </c>
      <c r="B49" s="38" t="inlineStr">
        <is>
          <t>愛媛</t>
        </is>
      </c>
      <c r="C49" s="37">
        <f>SUM(D49:H49)-I49</f>
        <v/>
      </c>
      <c r="D49" s="35" t="n">
        <v>98601</v>
      </c>
      <c r="E49" s="35" t="n">
        <v>24</v>
      </c>
      <c r="F49" s="35" t="n">
        <v>30</v>
      </c>
      <c r="G49" s="35" t="n">
        <v>166</v>
      </c>
      <c r="H49" s="35" t="n">
        <v>1791</v>
      </c>
      <c r="I49" s="35" t="n">
        <v>100612</v>
      </c>
      <c r="J49" s="35" t="n">
        <v>1</v>
      </c>
      <c r="K49" s="35" t="n">
        <v>2</v>
      </c>
      <c r="L49" s="35" t="n">
        <v>29227</v>
      </c>
      <c r="M49" s="38" t="n"/>
    </row>
    <row r="50">
      <c r="A50" s="38" t="inlineStr">
        <is>
          <t>四國區</t>
        </is>
      </c>
      <c r="B50" s="38" t="inlineStr">
        <is>
          <t>高知</t>
        </is>
      </c>
      <c r="C50" s="37">
        <f>SUM(D50:H50)-I50</f>
        <v/>
      </c>
      <c r="D50" s="35" t="n">
        <v>45355</v>
      </c>
      <c r="E50" s="35" t="n">
        <v>526</v>
      </c>
      <c r="F50" s="38" t="n"/>
      <c r="G50" s="35" t="n">
        <v>193</v>
      </c>
      <c r="H50" s="35" t="n">
        <v>974</v>
      </c>
      <c r="I50" s="35" t="n">
        <v>47048</v>
      </c>
      <c r="J50" s="38" t="n"/>
      <c r="K50" s="35" t="n">
        <v>44</v>
      </c>
      <c r="L50" s="35" t="n">
        <v>2921</v>
      </c>
      <c r="M50" s="38" t="n"/>
    </row>
    <row r="51">
      <c r="A51" s="38" t="inlineStr">
        <is>
          <t>四國區</t>
        </is>
      </c>
      <c r="B51" s="38" t="inlineStr">
        <is>
          <t>計</t>
        </is>
      </c>
      <c r="C51" s="37">
        <f>SUM(D51:H51)-I51</f>
        <v/>
      </c>
      <c r="D51" s="35" t="n">
        <v>210810</v>
      </c>
      <c r="E51" s="35" t="n">
        <v>843</v>
      </c>
      <c r="F51" s="35" t="n">
        <v>53</v>
      </c>
      <c r="G51" s="35" t="n">
        <v>1046</v>
      </c>
      <c r="H51" s="35" t="n">
        <v>3781</v>
      </c>
      <c r="I51" s="35" t="n">
        <v>216533</v>
      </c>
      <c r="J51" s="35" t="n">
        <v>1</v>
      </c>
      <c r="K51" s="35" t="n">
        <v>47</v>
      </c>
      <c r="L51" s="35" t="n">
        <v>139231</v>
      </c>
      <c r="M51" s="38" t="n"/>
    </row>
    <row r="52">
      <c r="A52" s="38" t="inlineStr">
        <is>
          <t>九州區</t>
        </is>
      </c>
      <c r="B52" s="38" t="inlineStr">
        <is>
          <t>長崎</t>
        </is>
      </c>
      <c r="C52" s="37">
        <f>SUM(D52:H52)-I52</f>
        <v/>
      </c>
      <c r="D52" s="35" t="n">
        <v>42787</v>
      </c>
      <c r="E52" s="35" t="n">
        <v>773</v>
      </c>
      <c r="F52" s="35" t="n">
        <v>3</v>
      </c>
      <c r="G52" s="38" t="n"/>
      <c r="H52" s="35" t="n">
        <v>2768</v>
      </c>
      <c r="I52" s="35" t="n">
        <v>46331</v>
      </c>
      <c r="J52" s="38" t="n"/>
      <c r="K52" s="35" t="n">
        <v>8</v>
      </c>
      <c r="L52" s="35" t="n">
        <v>13908</v>
      </c>
      <c r="M52" s="38" t="n"/>
    </row>
    <row r="53">
      <c r="A53" s="38" t="inlineStr">
        <is>
          <t>九州區</t>
        </is>
      </c>
      <c r="B53" s="38" t="inlineStr">
        <is>
          <t>佐賀</t>
        </is>
      </c>
      <c r="C53" s="37">
        <f>SUM(D53:H53)-I53</f>
        <v/>
      </c>
      <c r="D53" s="35" t="n">
        <v>58861</v>
      </c>
      <c r="E53" s="35" t="n">
        <v>16</v>
      </c>
      <c r="F53" s="38" t="n"/>
      <c r="G53" s="38" t="n"/>
      <c r="H53" s="35" t="n">
        <v>1672</v>
      </c>
      <c r="I53" s="35" t="n">
        <v>60549</v>
      </c>
      <c r="J53" s="38" t="n"/>
      <c r="K53" s="35" t="n">
        <v>9</v>
      </c>
      <c r="L53" s="35" t="n">
        <v>8519</v>
      </c>
      <c r="M53" s="38" t="n"/>
    </row>
    <row r="54">
      <c r="A54" s="38" t="inlineStr">
        <is>
          <t>九州區</t>
        </is>
      </c>
      <c r="B54" s="38" t="inlineStr">
        <is>
          <t>福岡</t>
        </is>
      </c>
      <c r="C54" s="37">
        <f>SUM(D54:H54)-I54</f>
        <v/>
      </c>
      <c r="D54" s="35" t="n">
        <v>184187</v>
      </c>
      <c r="E54" s="35" t="n">
        <v>2390</v>
      </c>
      <c r="F54" s="35" t="n">
        <v>20</v>
      </c>
      <c r="G54" s="35" t="n">
        <v>23</v>
      </c>
      <c r="H54" s="35" t="n">
        <v>4480</v>
      </c>
      <c r="I54" s="35" t="n">
        <v>191100</v>
      </c>
      <c r="J54" s="38" t="n"/>
      <c r="K54" s="35" t="n">
        <v>16</v>
      </c>
      <c r="L54" s="35" t="n">
        <v>77416</v>
      </c>
      <c r="M54" s="38" t="n"/>
    </row>
    <row r="55">
      <c r="A55" s="38" t="inlineStr">
        <is>
          <t>九州區</t>
        </is>
      </c>
      <c r="B55" s="38" t="inlineStr">
        <is>
          <t>熊本</t>
        </is>
      </c>
      <c r="C55" s="37">
        <f>SUM(D55:H55)-I55</f>
        <v/>
      </c>
      <c r="D55" s="35" t="n">
        <v>52594</v>
      </c>
      <c r="E55" s="35" t="n">
        <v>3242</v>
      </c>
      <c r="F55" s="38" t="n"/>
      <c r="G55" s="38" t="n"/>
      <c r="H55" s="35" t="n">
        <v>10370</v>
      </c>
      <c r="I55" s="35" t="n">
        <v>66206</v>
      </c>
      <c r="J55" s="38" t="n"/>
      <c r="K55" s="35" t="n">
        <v>5</v>
      </c>
      <c r="L55" s="35" t="n">
        <v>29414</v>
      </c>
      <c r="M55" s="38" t="n"/>
    </row>
    <row r="56">
      <c r="A56" s="38" t="inlineStr">
        <is>
          <t>九州區</t>
        </is>
      </c>
      <c r="B56" s="38" t="inlineStr">
        <is>
          <t>大分</t>
        </is>
      </c>
      <c r="C56" s="37">
        <f>SUM(D56:H56)-I56</f>
        <v/>
      </c>
      <c r="D56" s="35" t="n">
        <v>74439</v>
      </c>
      <c r="E56" s="35" t="n">
        <v>145</v>
      </c>
      <c r="F56" s="35" t="n">
        <v>109</v>
      </c>
      <c r="G56" s="35" t="n">
        <v>26</v>
      </c>
      <c r="H56" s="35" t="n">
        <v>1701</v>
      </c>
      <c r="I56" s="35" t="n">
        <v>76420</v>
      </c>
      <c r="J56" s="38" t="n"/>
      <c r="K56" s="35" t="n">
        <v>1</v>
      </c>
      <c r="L56" s="35" t="n">
        <v>30238</v>
      </c>
      <c r="M56" s="38" t="n"/>
    </row>
    <row r="57">
      <c r="A57" s="38" t="inlineStr">
        <is>
          <t>九州區</t>
        </is>
      </c>
      <c r="B57" s="38" t="inlineStr">
        <is>
          <t>宮崎</t>
        </is>
      </c>
      <c r="C57" s="37">
        <f>SUM(D57:H57)-I57</f>
        <v/>
      </c>
      <c r="D57" s="35" t="n">
        <v>10496</v>
      </c>
      <c r="E57" s="35" t="n">
        <v>257</v>
      </c>
      <c r="F57" s="38" t="n"/>
      <c r="G57" s="38" t="n"/>
      <c r="H57" s="35" t="n">
        <v>15407</v>
      </c>
      <c r="I57" s="35" t="n">
        <v>26160</v>
      </c>
      <c r="J57" s="38" t="n"/>
      <c r="K57" s="38" t="n"/>
      <c r="L57" s="35" t="n">
        <v>9345</v>
      </c>
      <c r="M57" s="38" t="n"/>
    </row>
    <row r="58">
      <c r="A58" s="38" t="inlineStr">
        <is>
          <t>九州區</t>
        </is>
      </c>
      <c r="B58" s="38" t="inlineStr">
        <is>
          <t>鹿児島</t>
        </is>
      </c>
      <c r="C58" s="37">
        <f>SUM(D58:H58)-I58</f>
        <v/>
      </c>
      <c r="D58" s="35" t="n">
        <v>3006</v>
      </c>
      <c r="E58" s="35" t="n">
        <v>157</v>
      </c>
      <c r="F58" s="38" t="n"/>
      <c r="G58" s="35" t="n">
        <v>3</v>
      </c>
      <c r="H58" s="35" t="n">
        <v>30204</v>
      </c>
      <c r="I58" s="35" t="n">
        <v>33370</v>
      </c>
      <c r="J58" s="38" t="n"/>
      <c r="K58" s="38" t="n"/>
      <c r="L58" s="35" t="n">
        <v>10477</v>
      </c>
      <c r="M58" s="38" t="n"/>
    </row>
    <row r="59">
      <c r="A59" s="38" t="inlineStr">
        <is>
          <t>九州區</t>
        </is>
      </c>
      <c r="B59" s="38" t="inlineStr">
        <is>
          <t>計</t>
        </is>
      </c>
      <c r="C59" s="37">
        <f>SUM(D59:H59)-I59</f>
        <v/>
      </c>
      <c r="D59" s="35" t="n">
        <v>426370</v>
      </c>
      <c r="E59" s="35" t="n">
        <v>6980</v>
      </c>
      <c r="F59" s="35" t="n">
        <v>132</v>
      </c>
      <c r="G59" s="35" t="n">
        <v>52</v>
      </c>
      <c r="H59" s="35" t="n">
        <v>66602</v>
      </c>
      <c r="I59" s="35" t="n">
        <v>500136</v>
      </c>
      <c r="J59" s="38" t="n"/>
      <c r="K59" s="35" t="n">
        <v>39</v>
      </c>
      <c r="L59" s="35" t="n">
        <v>179317</v>
      </c>
      <c r="M59" s="38" t="n"/>
    </row>
    <row r="60">
      <c r="A60" s="38" t="inlineStr">
        <is>
          <t>北海道</t>
        </is>
      </c>
      <c r="B60" s="38" t="n"/>
      <c r="C60" s="37">
        <f>SUM(D60:H60)-I60</f>
        <v/>
      </c>
      <c r="D60" s="35" t="n">
        <v>60624</v>
      </c>
      <c r="E60" s="35" t="n">
        <v>823</v>
      </c>
      <c r="F60" s="35" t="n">
        <v>61</v>
      </c>
      <c r="G60" s="35" t="n">
        <v>8</v>
      </c>
      <c r="H60" s="35" t="n">
        <v>1119</v>
      </c>
      <c r="I60" s="35" t="n">
        <v>62635</v>
      </c>
      <c r="J60" s="35" t="n">
        <v>512</v>
      </c>
      <c r="K60" s="35" t="n">
        <v>27</v>
      </c>
      <c r="L60" s="35" t="n">
        <v>32246</v>
      </c>
      <c r="M60" s="38" t="n"/>
    </row>
    <row r="61">
      <c r="A61" s="38" t="inlineStr">
        <is>
          <t>總計</t>
        </is>
      </c>
      <c r="B61" s="38" t="n"/>
      <c r="C61" s="37">
        <f>SUM(D61:H61)-I61</f>
        <v/>
      </c>
      <c r="D61" s="35" t="n">
        <v>3309312</v>
      </c>
      <c r="E61" s="35" t="n">
        <v>44302</v>
      </c>
      <c r="F61" s="35" t="n">
        <v>3194</v>
      </c>
      <c r="G61" s="35" t="n">
        <v>29149</v>
      </c>
      <c r="H61" s="35" t="n">
        <v>117471</v>
      </c>
      <c r="I61" s="35" t="n">
        <v>3503428</v>
      </c>
      <c r="J61" s="35" t="n">
        <v>1719</v>
      </c>
      <c r="K61" s="35" t="n">
        <v>2286</v>
      </c>
      <c r="L61" s="35" t="n">
        <v>1761675</v>
      </c>
      <c r="M61" s="38" t="n"/>
    </row>
    <row r="62">
      <c r="A62" s="38" t="inlineStr">
        <is>
          <t>明治35年</t>
        </is>
      </c>
      <c r="B62" s="38" t="n"/>
      <c r="C62" s="37">
        <f>SUM(D62:H62)-I62</f>
        <v/>
      </c>
      <c r="D62" s="35" t="n">
        <v>4041140</v>
      </c>
      <c r="E62" s="35" t="n">
        <v>50148</v>
      </c>
      <c r="F62" s="35" t="n">
        <v>3502</v>
      </c>
      <c r="G62" s="35" t="n">
        <v>32440</v>
      </c>
      <c r="H62" s="35" t="n">
        <v>129918</v>
      </c>
      <c r="I62" s="35" t="n">
        <v>4257148</v>
      </c>
      <c r="J62" s="35" t="n">
        <v>1281</v>
      </c>
      <c r="K62" s="35" t="n">
        <v>2296</v>
      </c>
      <c r="L62" s="35" t="n">
        <v>1767423</v>
      </c>
      <c r="M62" s="38" t="n"/>
    </row>
    <row r="63">
      <c r="A63" s="38" t="inlineStr">
        <is>
          <t>明治34年</t>
        </is>
      </c>
      <c r="B63" s="38" t="n"/>
      <c r="C63" s="37">
        <f>SUM(D63:H63)-I63</f>
        <v/>
      </c>
      <c r="D63" s="35" t="n">
        <v>4615290</v>
      </c>
      <c r="E63" s="35" t="n">
        <v>63474</v>
      </c>
      <c r="F63" s="35" t="n">
        <v>3714</v>
      </c>
      <c r="G63" s="35" t="n">
        <v>43550</v>
      </c>
      <c r="H63" s="35" t="n">
        <v>148591</v>
      </c>
      <c r="I63" s="35" t="n">
        <v>4874619</v>
      </c>
      <c r="J63" s="35" t="n">
        <v>1650</v>
      </c>
      <c r="K63" s="35" t="n">
        <v>4003</v>
      </c>
      <c r="L63" s="35" t="n">
        <v>1723517</v>
      </c>
      <c r="M63" s="38" t="n"/>
    </row>
    <row r="64">
      <c r="A64" s="38" t="inlineStr">
        <is>
          <t>明治33年</t>
        </is>
      </c>
      <c r="B64" s="38" t="n"/>
      <c r="C64" s="37">
        <f>SUM(D64:H64)-I64</f>
        <v/>
      </c>
      <c r="D64" s="35" t="n">
        <v>3989208</v>
      </c>
      <c r="E64" s="35" t="n">
        <v>61087</v>
      </c>
      <c r="F64" s="35" t="n">
        <v>3497</v>
      </c>
      <c r="G64" s="35" t="n">
        <v>37203</v>
      </c>
      <c r="H64" s="35" t="n">
        <v>121232</v>
      </c>
      <c r="I64" s="35" t="n">
        <v>4212227</v>
      </c>
      <c r="J64" s="35" t="n">
        <v>342</v>
      </c>
      <c r="K64" s="35" t="n">
        <v>5259</v>
      </c>
      <c r="L64" s="35" t="n">
        <v>1575029</v>
      </c>
      <c r="M64" s="38" t="n"/>
    </row>
    <row r="65">
      <c r="A65" s="38" t="inlineStr">
        <is>
          <t>明治32年</t>
        </is>
      </c>
      <c r="B65" s="38" t="n"/>
      <c r="C65" s="37">
        <f>SUM(D65:H65)-I65</f>
        <v/>
      </c>
      <c r="D65" s="35" t="n">
        <v>4127666</v>
      </c>
      <c r="E65" s="35" t="n">
        <v>80311</v>
      </c>
      <c r="F65" s="35" t="n">
        <v>3107</v>
      </c>
      <c r="G65" s="35" t="n">
        <v>43121</v>
      </c>
      <c r="H65" s="35" t="n">
        <v>99133</v>
      </c>
      <c r="I65" s="35" t="n">
        <v>4353338</v>
      </c>
      <c r="J65" s="35" t="n">
        <v>3</v>
      </c>
      <c r="K65" s="35" t="n">
        <v>5626</v>
      </c>
      <c r="L65" s="35" t="n">
        <v>1854941</v>
      </c>
      <c r="M65" s="38" t="n"/>
    </row>
    <row r="66">
      <c r="A66" s="38" t="inlineStr">
        <is>
          <t>明治31年</t>
        </is>
      </c>
      <c r="B66" s="38" t="n"/>
      <c r="C66" s="37">
        <f>SUM(D66:H66)-I66</f>
        <v/>
      </c>
      <c r="D66" s="35" t="n">
        <v>4380687</v>
      </c>
      <c r="E66" s="35" t="n">
        <v>64514</v>
      </c>
      <c r="F66" s="35" t="n">
        <v>2977</v>
      </c>
      <c r="G66" s="35" t="n">
        <v>41430</v>
      </c>
      <c r="H66" s="35" t="n">
        <v>66159</v>
      </c>
      <c r="I66" s="35" t="n">
        <v>4555767</v>
      </c>
      <c r="J66" s="35" t="n">
        <v>6</v>
      </c>
      <c r="K66" s="35" t="n">
        <v>47471</v>
      </c>
      <c r="L66" s="35" t="n">
        <v>1532059</v>
      </c>
      <c r="M66" s="38" t="n"/>
    </row>
    <row r="67">
      <c r="A67" s="38" t="n"/>
      <c r="B67" s="38" t="n"/>
      <c r="C67" s="32" t="n"/>
      <c r="D67" s="35" t="n"/>
      <c r="E67" s="35" t="n"/>
      <c r="F67" s="35" t="n"/>
      <c r="G67" s="35" t="n"/>
      <c r="H67" s="35" t="n"/>
      <c r="I67" s="35" t="n"/>
      <c r="J67" s="35" t="n"/>
      <c r="K67" s="35" t="n"/>
      <c r="L67" s="35" t="n"/>
      <c r="M67" s="38" t="n"/>
    </row>
    <row r="68">
      <c r="A68" s="38" t="n"/>
      <c r="B68" s="38" t="n"/>
      <c r="C68" s="32" t="n"/>
      <c r="D68" s="35" t="n"/>
      <c r="E68" s="35" t="n"/>
      <c r="F68" s="35" t="n"/>
      <c r="G68" s="35" t="n"/>
      <c r="H68" s="35" t="n"/>
      <c r="I68" s="35" t="n"/>
      <c r="J68" s="35" t="n"/>
      <c r="K68" s="35" t="n"/>
      <c r="L68" s="35" t="n"/>
      <c r="M68" s="38" t="n"/>
    </row>
    <row r="69">
      <c r="A69" s="38" t="n"/>
      <c r="B69" s="38" t="n"/>
      <c r="C69" s="32" t="n"/>
      <c r="D69" s="35" t="n"/>
      <c r="E69" s="35" t="n"/>
      <c r="F69" s="35" t="n"/>
      <c r="G69" s="35" t="n"/>
      <c r="H69" s="35" t="n"/>
      <c r="I69" s="35" t="n"/>
      <c r="J69" s="35" t="n"/>
      <c r="K69" s="35" t="n"/>
      <c r="L69" s="35" t="n"/>
      <c r="M69" s="38" t="n"/>
    </row>
    <row r="70">
      <c r="A70" s="38" t="n"/>
      <c r="B70" s="38" t="n"/>
      <c r="C70" s="32" t="n"/>
      <c r="D70" s="35" t="n"/>
      <c r="E70" s="35" t="n"/>
      <c r="F70" s="35" t="n"/>
      <c r="G70" s="35" t="n"/>
      <c r="H70" s="35" t="n"/>
      <c r="I70" s="35" t="n"/>
      <c r="J70" s="35" t="n"/>
      <c r="K70" s="35" t="n"/>
      <c r="L70" s="35" t="n"/>
      <c r="M70" s="38" t="n"/>
    </row>
    <row r="71">
      <c r="A71" s="38" t="n"/>
      <c r="B71" s="38" t="n"/>
      <c r="C71" s="32" t="n"/>
      <c r="D71" s="38" t="n"/>
      <c r="E71" s="38" t="n"/>
      <c r="F71" s="38" t="n"/>
      <c r="G71" s="38" t="n"/>
      <c r="H71" s="38" t="n"/>
      <c r="I71" s="38" t="n"/>
      <c r="J71" s="38" t="n"/>
      <c r="K71" s="38" t="n"/>
      <c r="L71" s="38" t="n"/>
      <c r="M71" s="38" t="n"/>
    </row>
    <row r="72">
      <c r="A72" s="38" t="n"/>
      <c r="B72" s="38" t="n"/>
      <c r="C72" s="32" t="n"/>
      <c r="D72" s="38" t="n"/>
      <c r="E72" s="38" t="n"/>
      <c r="F72" s="38" t="n"/>
      <c r="G72" s="38" t="n"/>
      <c r="H72" s="38" t="n"/>
      <c r="I72" s="38" t="n"/>
      <c r="J72" s="38" t="n"/>
      <c r="K72" s="38" t="n"/>
      <c r="L72" s="38" t="n"/>
      <c r="M72" s="38"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K60"/>
  <sheetViews>
    <sheetView tabSelected="0" topLeftCell="A1" zoomScale="100" zoomScaleNormal="100" workbookViewId="0">
      <selection activeCell="A1" sqref="A1"/>
    </sheetView>
  </sheetViews>
  <sheetFormatPr baseColWidth="8" defaultRowHeight="15"/>
  <sheetData>
    <row r="1">
      <c r="A1" s="38" t="inlineStr">
        <is>
          <t>地方</t>
        </is>
      </c>
      <c r="B1" s="38" t="inlineStr">
        <is>
          <t>府県</t>
        </is>
      </c>
      <c r="C1" s="38" t="inlineStr">
        <is>
          <t>酒類</t>
        </is>
      </c>
      <c r="D1" s="38" t="inlineStr">
        <is>
          <t>酒類</t>
        </is>
      </c>
      <c r="E1" s="38" t="inlineStr">
        <is>
          <t>酒類</t>
        </is>
      </c>
      <c r="F1" s="38" t="inlineStr">
        <is>
          <t>酒類</t>
        </is>
      </c>
      <c r="G1" s="38" t="inlineStr">
        <is>
          <t>酒類</t>
        </is>
      </c>
      <c r="H1" s="38" t="inlineStr">
        <is>
          <t>酒類</t>
        </is>
      </c>
      <c r="I1" s="38" t="inlineStr">
        <is>
          <t>酒類</t>
        </is>
      </c>
      <c r="J1" s="38" t="inlineStr">
        <is>
          <t>酒類</t>
        </is>
      </c>
      <c r="K1" s="38" t="inlineStr">
        <is>
          <t>醬油</t>
        </is>
      </c>
    </row>
    <row r="2">
      <c r="A2" s="38" t="inlineStr"/>
      <c r="B2" s="38" t="inlineStr"/>
      <c r="C2" s="38" t="inlineStr">
        <is>
          <t>淸酒</t>
        </is>
      </c>
      <c r="D2" s="38" t="inlineStr">
        <is>
          <t>濁酒</t>
        </is>
      </c>
      <c r="E2" s="38" t="inlineStr">
        <is>
          <t>白酒</t>
        </is>
      </c>
      <c r="F2" s="38" t="inlineStr">
        <is>
          <t>味淋</t>
        </is>
      </c>
      <c r="G2" s="38" t="inlineStr">
        <is>
          <t>燒酎</t>
        </is>
      </c>
      <c r="H2" s="38" t="inlineStr">
        <is>
          <t>合計</t>
        </is>
      </c>
      <c r="I2" s="38" t="inlineStr">
        <is>
          <t>酒精</t>
        </is>
      </c>
      <c r="J2" s="38" t="inlineStr">
        <is>
          <t>酒精含有飮料</t>
        </is>
      </c>
      <c r="K2" s="38" t="inlineStr"/>
    </row>
    <row r="3">
      <c r="A3" s="38" t="inlineStr"/>
      <c r="B3" s="38" t="inlineStr"/>
      <c r="C3" s="38" t="inlineStr">
        <is>
          <t>石</t>
        </is>
      </c>
      <c r="D3" s="38" t="inlineStr">
        <is>
          <t>石</t>
        </is>
      </c>
      <c r="E3" s="38" t="inlineStr">
        <is>
          <t>石</t>
        </is>
      </c>
      <c r="F3" s="38" t="inlineStr">
        <is>
          <t>石</t>
        </is>
      </c>
      <c r="G3" s="38" t="inlineStr">
        <is>
          <t>石</t>
        </is>
      </c>
      <c r="H3" s="38" t="inlineStr">
        <is>
          <t>石</t>
        </is>
      </c>
      <c r="I3" s="38" t="inlineStr">
        <is>
          <t>石</t>
        </is>
      </c>
      <c r="J3" s="38" t="inlineStr">
        <is>
          <t>石</t>
        </is>
      </c>
      <c r="K3" s="38" t="inlineStr">
        <is>
          <t>石</t>
        </is>
      </c>
    </row>
    <row r="4">
      <c r="A4" s="38" t="inlineStr">
        <is>
          <t>本州中區</t>
        </is>
      </c>
      <c r="B4" s="38" t="inlineStr">
        <is>
          <t>東京</t>
        </is>
      </c>
      <c r="C4" s="38" t="n">
        <v>10586</v>
      </c>
      <c r="D4" s="38" t="n">
        <v>3558</v>
      </c>
      <c r="E4" s="38" t="n">
        <v>771</v>
      </c>
      <c r="F4" s="38" t="n">
        <v>66</v>
      </c>
      <c r="G4" s="38" t="n">
        <v>2591</v>
      </c>
      <c r="H4" s="38" t="n">
        <v>17572</v>
      </c>
      <c r="I4" s="38" t="n">
        <v>785</v>
      </c>
      <c r="J4" s="38" t="n">
        <v>1349</v>
      </c>
      <c r="K4" s="38" t="n">
        <v>52715</v>
      </c>
    </row>
    <row r="5">
      <c r="A5" s="38" t="inlineStr">
        <is>
          <t>本州中區</t>
        </is>
      </c>
      <c r="B5" s="38" t="inlineStr">
        <is>
          <t>神奈川</t>
        </is>
      </c>
      <c r="C5" s="38" t="n">
        <v>19588</v>
      </c>
      <c r="D5" s="38" t="n">
        <v>3153</v>
      </c>
      <c r="E5" s="38" t="n">
        <v>220</v>
      </c>
      <c r="F5" s="38" t="n">
        <v>52</v>
      </c>
      <c r="G5" s="38" t="n">
        <v>1113</v>
      </c>
      <c r="H5" s="38" t="n">
        <v>24126</v>
      </c>
      <c r="I5" s="38" t="n">
        <v>144</v>
      </c>
      <c r="J5" s="38" t="n">
        <v>39</v>
      </c>
      <c r="K5" s="38" t="n">
        <v>37638</v>
      </c>
    </row>
    <row r="6">
      <c r="A6" s="38" t="inlineStr">
        <is>
          <t>本州中區</t>
        </is>
      </c>
      <c r="B6" s="38" t="inlineStr">
        <is>
          <t>埼玉</t>
        </is>
      </c>
      <c r="C6" s="38" t="n">
        <v>59847</v>
      </c>
      <c r="D6" s="38" t="n">
        <v>1051</v>
      </c>
      <c r="E6" s="38" t="n">
        <v>14</v>
      </c>
      <c r="F6" s="38" t="n">
        <v>747</v>
      </c>
      <c r="G6" s="38" t="n">
        <v>928</v>
      </c>
      <c r="H6" s="38" t="n">
        <v>62587</v>
      </c>
      <c r="I6" s="38" t="inlineStr"/>
      <c r="J6" s="38" t="n">
        <v>3</v>
      </c>
      <c r="K6" s="38" t="n">
        <v>35405</v>
      </c>
    </row>
    <row r="7">
      <c r="A7" s="38" t="inlineStr">
        <is>
          <t>本州中區</t>
        </is>
      </c>
      <c r="B7" s="38" t="inlineStr">
        <is>
          <t>千葉</t>
        </is>
      </c>
      <c r="C7" s="38" t="n">
        <v>50419</v>
      </c>
      <c r="D7" s="38" t="n">
        <v>5713</v>
      </c>
      <c r="E7" s="38" t="n">
        <v>258</v>
      </c>
      <c r="F7" s="38" t="n">
        <v>8057</v>
      </c>
      <c r="G7" s="38" t="n">
        <v>4080</v>
      </c>
      <c r="H7" s="38" t="n">
        <v>68527</v>
      </c>
      <c r="I7" s="38" t="inlineStr"/>
      <c r="J7" s="38" t="n">
        <v>12</v>
      </c>
      <c r="K7" s="38" t="n">
        <v>242383</v>
      </c>
    </row>
    <row r="8">
      <c r="A8" s="38" t="inlineStr">
        <is>
          <t>本州中區</t>
        </is>
      </c>
      <c r="B8" s="38" t="inlineStr">
        <is>
          <t>茨城</t>
        </is>
      </c>
      <c r="C8" s="38" t="n">
        <v>69287</v>
      </c>
      <c r="D8" s="38" t="n">
        <v>2545</v>
      </c>
      <c r="E8" s="38" t="n">
        <v>5</v>
      </c>
      <c r="F8" s="38" t="n">
        <v>17</v>
      </c>
      <c r="G8" s="38" t="n">
        <v>1814</v>
      </c>
      <c r="H8" s="38" t="n">
        <v>73668</v>
      </c>
      <c r="I8" s="38" t="inlineStr"/>
      <c r="J8" s="38" t="n">
        <v>2</v>
      </c>
      <c r="K8" s="38" t="n">
        <v>78117</v>
      </c>
    </row>
    <row r="9">
      <c r="A9" s="38" t="inlineStr">
        <is>
          <t>本州中區</t>
        </is>
      </c>
      <c r="B9" s="38" t="inlineStr">
        <is>
          <t>栃木</t>
        </is>
      </c>
      <c r="C9" s="38" t="n">
        <v>57619</v>
      </c>
      <c r="D9" s="38" t="n">
        <v>467</v>
      </c>
      <c r="E9" s="38" t="n">
        <v>14</v>
      </c>
      <c r="F9" s="38" t="n">
        <v>365</v>
      </c>
      <c r="G9" s="38" t="n">
        <v>993</v>
      </c>
      <c r="H9" s="38" t="n">
        <v>59458</v>
      </c>
      <c r="I9" s="38" t="inlineStr"/>
      <c r="J9" s="38" t="n">
        <v>16</v>
      </c>
      <c r="K9" s="38" t="n">
        <v>31534</v>
      </c>
    </row>
    <row r="10">
      <c r="A10" s="38" t="inlineStr">
        <is>
          <t>本州中區</t>
        </is>
      </c>
      <c r="B10" s="38" t="inlineStr">
        <is>
          <t>群馬</t>
        </is>
      </c>
      <c r="C10" s="38" t="n">
        <v>50091</v>
      </c>
      <c r="D10" s="38" t="n">
        <v>474</v>
      </c>
      <c r="E10" s="38" t="inlineStr"/>
      <c r="F10" s="38" t="n">
        <v>239</v>
      </c>
      <c r="G10" s="38" t="n">
        <v>353</v>
      </c>
      <c r="H10" s="38" t="n">
        <v>51157</v>
      </c>
      <c r="I10" s="38" t="inlineStr"/>
      <c r="J10" s="38" t="n">
        <v>7</v>
      </c>
      <c r="K10" s="38" t="n">
        <v>32235</v>
      </c>
    </row>
    <row r="11">
      <c r="A11" s="38" t="inlineStr">
        <is>
          <t>本州中區</t>
        </is>
      </c>
      <c r="B11" s="38" t="inlineStr">
        <is>
          <t>長野</t>
        </is>
      </c>
      <c r="C11" s="38" t="n">
        <v>114056</v>
      </c>
      <c r="D11" s="38" t="n">
        <v>38</v>
      </c>
      <c r="E11" s="38" t="n">
        <v>4</v>
      </c>
      <c r="F11" s="38" t="n">
        <v>84</v>
      </c>
      <c r="G11" s="38" t="n">
        <v>1651</v>
      </c>
      <c r="H11" s="38" t="n">
        <v>115833</v>
      </c>
      <c r="I11" s="38" t="inlineStr"/>
      <c r="J11" s="38" t="n">
        <v>43</v>
      </c>
      <c r="K11" s="38" t="n">
        <v>27520</v>
      </c>
    </row>
    <row r="12">
      <c r="A12" s="38" t="inlineStr">
        <is>
          <t>本州中區</t>
        </is>
      </c>
      <c r="B12" s="38" t="inlineStr">
        <is>
          <t>山梨</t>
        </is>
      </c>
      <c r="C12" s="38" t="n">
        <v>31789</v>
      </c>
      <c r="D12" s="38" t="n">
        <v>15</v>
      </c>
      <c r="E12" s="38" t="n">
        <v>9</v>
      </c>
      <c r="F12" s="38" t="n">
        <v>17</v>
      </c>
      <c r="G12" s="38" t="n">
        <v>671</v>
      </c>
      <c r="H12" s="38" t="n">
        <v>32501</v>
      </c>
      <c r="I12" s="38" t="inlineStr"/>
      <c r="J12" s="38" t="n">
        <v>60</v>
      </c>
      <c r="K12" s="38" t="n">
        <v>7656</v>
      </c>
    </row>
    <row r="13">
      <c r="A13" s="38" t="inlineStr">
        <is>
          <t>本州中區</t>
        </is>
      </c>
      <c r="B13" s="38" t="inlineStr">
        <is>
          <t>静岡</t>
        </is>
      </c>
      <c r="C13" s="38" t="n">
        <v>51692</v>
      </c>
      <c r="D13" s="38" t="n">
        <v>347</v>
      </c>
      <c r="E13" s="38" t="n">
        <v>51</v>
      </c>
      <c r="F13" s="38" t="n">
        <v>362</v>
      </c>
      <c r="G13" s="38" t="n">
        <v>2011</v>
      </c>
      <c r="H13" s="38" t="n">
        <v>54463</v>
      </c>
      <c r="I13" s="38" t="inlineStr"/>
      <c r="J13" s="38" t="n">
        <v>23</v>
      </c>
      <c r="K13" s="38" t="n">
        <v>43437</v>
      </c>
    </row>
    <row r="14">
      <c r="A14" s="38" t="inlineStr">
        <is>
          <t>本州中區</t>
        </is>
      </c>
      <c r="B14" s="38" t="inlineStr">
        <is>
          <t>愛知</t>
        </is>
      </c>
      <c r="C14" s="38" t="n">
        <v>115328</v>
      </c>
      <c r="D14" s="38" t="n">
        <v>92</v>
      </c>
      <c r="E14" s="38" t="n">
        <v>86</v>
      </c>
      <c r="F14" s="38" t="n">
        <v>3813</v>
      </c>
      <c r="G14" s="38" t="n">
        <v>2312</v>
      </c>
      <c r="H14" s="38" t="n">
        <v>121631</v>
      </c>
      <c r="I14" s="38" t="inlineStr"/>
      <c r="J14" s="38" t="n">
        <v>27</v>
      </c>
      <c r="K14" s="38" t="n">
        <v>106188</v>
      </c>
    </row>
    <row r="15">
      <c r="A15" s="38" t="inlineStr">
        <is>
          <t>本州中區</t>
        </is>
      </c>
      <c r="B15" s="38" t="inlineStr">
        <is>
          <t>三重</t>
        </is>
      </c>
      <c r="C15" s="38" t="n">
        <v>66174</v>
      </c>
      <c r="D15" s="38" t="n">
        <v>168</v>
      </c>
      <c r="E15" s="38" t="n">
        <v>35</v>
      </c>
      <c r="F15" s="38" t="n">
        <v>437</v>
      </c>
      <c r="G15" s="38" t="n">
        <v>3318</v>
      </c>
      <c r="H15" s="38" t="n">
        <v>70132</v>
      </c>
      <c r="I15" s="38" t="inlineStr"/>
      <c r="J15" s="38" t="n">
        <v>23</v>
      </c>
      <c r="K15" s="38" t="n">
        <v>48799</v>
      </c>
    </row>
    <row r="16">
      <c r="A16" s="38" t="inlineStr">
        <is>
          <t>本州中區</t>
        </is>
      </c>
      <c r="B16" s="38" t="inlineStr">
        <is>
          <t>岐阜</t>
        </is>
      </c>
      <c r="C16" s="38" t="n">
        <v>61072</v>
      </c>
      <c r="D16" s="38" t="n">
        <v>2</v>
      </c>
      <c r="E16" s="38" t="n">
        <v>8</v>
      </c>
      <c r="F16" s="38" t="n">
        <v>506</v>
      </c>
      <c r="G16" s="38" t="n">
        <v>676</v>
      </c>
      <c r="H16" s="38" t="n">
        <v>62264</v>
      </c>
      <c r="I16" s="38" t="inlineStr"/>
      <c r="J16" s="38" t="n">
        <v>82</v>
      </c>
      <c r="K16" s="38" t="n">
        <v>19016</v>
      </c>
    </row>
    <row r="17">
      <c r="A17" s="38" t="inlineStr">
        <is>
          <t>本州中區</t>
        </is>
      </c>
      <c r="B17" s="38" t="inlineStr">
        <is>
          <t>滋賀</t>
        </is>
      </c>
      <c r="C17" s="38" t="n">
        <v>52327</v>
      </c>
      <c r="D17" s="38" t="n">
        <v>56</v>
      </c>
      <c r="E17" s="38" t="n">
        <v>6</v>
      </c>
      <c r="F17" s="38" t="n">
        <v>332</v>
      </c>
      <c r="G17" s="38" t="n">
        <v>1045</v>
      </c>
      <c r="H17" s="38" t="n">
        <v>53766</v>
      </c>
      <c r="I17" s="38" t="n">
        <v>7</v>
      </c>
      <c r="J17" s="38" t="n">
        <v>4</v>
      </c>
      <c r="K17" s="38" t="n">
        <v>30637</v>
      </c>
    </row>
    <row r="18">
      <c r="A18" s="38" t="inlineStr">
        <is>
          <t>本州中區</t>
        </is>
      </c>
      <c r="B18" s="38" t="inlineStr">
        <is>
          <t>福井</t>
        </is>
      </c>
      <c r="C18" s="38" t="n">
        <v>45354</v>
      </c>
      <c r="D18" s="38" t="n">
        <v>2</v>
      </c>
      <c r="E18" s="38" t="n">
        <v>32</v>
      </c>
      <c r="F18" s="38" t="n">
        <v>290</v>
      </c>
      <c r="G18" s="38" t="n">
        <v>205</v>
      </c>
      <c r="H18" s="38" t="n">
        <v>45883</v>
      </c>
      <c r="I18" s="38" t="inlineStr"/>
      <c r="J18" s="38" t="n">
        <v>28</v>
      </c>
      <c r="K18" s="38" t="n">
        <v>13252</v>
      </c>
    </row>
    <row r="19">
      <c r="A19" s="38" t="inlineStr">
        <is>
          <t>本州中區</t>
        </is>
      </c>
      <c r="B19" s="38" t="inlineStr">
        <is>
          <t>石川</t>
        </is>
      </c>
      <c r="C19" s="38" t="n">
        <v>56974</v>
      </c>
      <c r="D19" s="38" t="n">
        <v>87</v>
      </c>
      <c r="E19" s="38" t="n">
        <v>1</v>
      </c>
      <c r="F19" s="38" t="n">
        <v>68</v>
      </c>
      <c r="G19" s="38" t="n">
        <v>63</v>
      </c>
      <c r="H19" s="38" t="n">
        <v>57193</v>
      </c>
      <c r="I19" s="38" t="inlineStr"/>
      <c r="J19" s="38" t="n">
        <v>7</v>
      </c>
      <c r="K19" s="38" t="n">
        <v>32041</v>
      </c>
    </row>
    <row r="20">
      <c r="A20" s="38" t="inlineStr">
        <is>
          <t>本州中區</t>
        </is>
      </c>
      <c r="B20" s="38" t="inlineStr">
        <is>
          <t>富山</t>
        </is>
      </c>
      <c r="C20" s="38" t="n">
        <v>41623</v>
      </c>
      <c r="D20" s="38" t="n">
        <v>279</v>
      </c>
      <c r="E20" s="38" t="n">
        <v>15</v>
      </c>
      <c r="F20" s="38" t="n">
        <v>7</v>
      </c>
      <c r="G20" s="38" t="n">
        <v>253</v>
      </c>
      <c r="H20" s="38" t="n">
        <v>42177</v>
      </c>
      <c r="I20" s="38" t="inlineStr"/>
      <c r="J20" s="38" t="n">
        <v>1</v>
      </c>
      <c r="K20" s="38" t="n">
        <v>16626</v>
      </c>
    </row>
    <row r="21">
      <c r="A21" s="38" t="inlineStr">
        <is>
          <t>本州中區</t>
        </is>
      </c>
      <c r="B21" s="38" t="inlineStr">
        <is>
          <t>計</t>
        </is>
      </c>
      <c r="C21" s="38" t="n">
        <v>953826</v>
      </c>
      <c r="D21" s="38" t="n">
        <v>18047</v>
      </c>
      <c r="E21" s="38" t="n">
        <v>1529</v>
      </c>
      <c r="F21" s="38" t="n">
        <v>15459</v>
      </c>
      <c r="G21" s="38" t="n">
        <v>24077</v>
      </c>
      <c r="H21" s="38" t="n">
        <v>1012938</v>
      </c>
      <c r="I21" s="38" t="n">
        <v>936</v>
      </c>
      <c r="J21" s="38" t="n">
        <v>1726</v>
      </c>
      <c r="K21" s="38" t="n">
        <v>855199</v>
      </c>
    </row>
    <row r="22">
      <c r="A22" s="38" t="inlineStr">
        <is>
          <t>本州北區</t>
        </is>
      </c>
      <c r="B22" s="38" t="inlineStr">
        <is>
          <t>新潟</t>
        </is>
      </c>
      <c r="C22" s="38" t="n">
        <v>114497</v>
      </c>
      <c r="D22" s="38" t="n">
        <v>428</v>
      </c>
      <c r="E22" s="38" t="n">
        <v>84</v>
      </c>
      <c r="F22" s="38" t="n">
        <v>793</v>
      </c>
      <c r="G22" s="38" t="n">
        <v>3130</v>
      </c>
      <c r="H22" s="38" t="n">
        <v>118932</v>
      </c>
      <c r="I22" s="38" t="inlineStr"/>
      <c r="J22" s="38" t="n">
        <v>69</v>
      </c>
      <c r="K22" s="38" t="n">
        <v>33554</v>
      </c>
    </row>
    <row r="23">
      <c r="A23" s="38" t="inlineStr">
        <is>
          <t>本州北區</t>
        </is>
      </c>
      <c r="B23" s="38" t="inlineStr">
        <is>
          <t>福島</t>
        </is>
      </c>
      <c r="C23" s="38" t="n">
        <v>72284</v>
      </c>
      <c r="D23" s="38" t="n">
        <v>980</v>
      </c>
      <c r="E23" s="38" t="n">
        <v>91</v>
      </c>
      <c r="F23" s="38" t="n">
        <v>10</v>
      </c>
      <c r="G23" s="38" t="n">
        <v>3126</v>
      </c>
      <c r="H23" s="38" t="n">
        <v>76491</v>
      </c>
      <c r="I23" s="38" t="n">
        <v>1</v>
      </c>
      <c r="J23" s="38" t="n">
        <v>3</v>
      </c>
      <c r="K23" s="38" t="n">
        <v>38822</v>
      </c>
    </row>
    <row r="24">
      <c r="A24" s="38" t="inlineStr">
        <is>
          <t>本州北區</t>
        </is>
      </c>
      <c r="B24" s="38" t="inlineStr">
        <is>
          <t>宮城</t>
        </is>
      </c>
      <c r="C24" s="38" t="n">
        <v>42969</v>
      </c>
      <c r="D24" s="38" t="n">
        <v>5260</v>
      </c>
      <c r="E24" s="38" t="n">
        <v>78</v>
      </c>
      <c r="F24" s="38" t="n">
        <v>30</v>
      </c>
      <c r="G24" s="38" t="n">
        <v>1485</v>
      </c>
      <c r="H24" s="38" t="n">
        <v>49822</v>
      </c>
      <c r="I24" s="38" t="inlineStr"/>
      <c r="J24" s="38" t="n">
        <v>19</v>
      </c>
      <c r="K24" s="38" t="n">
        <v>22764</v>
      </c>
    </row>
    <row r="25">
      <c r="A25" s="38" t="inlineStr">
        <is>
          <t>本州北區</t>
        </is>
      </c>
      <c r="B25" s="38" t="inlineStr">
        <is>
          <t>山形</t>
        </is>
      </c>
      <c r="C25" s="38" t="n">
        <v>70435</v>
      </c>
      <c r="D25" s="38" t="n">
        <v>316</v>
      </c>
      <c r="E25" s="38" t="n">
        <v>26</v>
      </c>
      <c r="F25" s="38" t="n">
        <v>3</v>
      </c>
      <c r="G25" s="38" t="n">
        <v>1729</v>
      </c>
      <c r="H25" s="38" t="n">
        <v>72509</v>
      </c>
      <c r="I25" s="38" t="inlineStr"/>
      <c r="J25" s="38" t="n">
        <v>7</v>
      </c>
      <c r="K25" s="38" t="n">
        <v>22528</v>
      </c>
    </row>
    <row r="26">
      <c r="A26" s="38" t="inlineStr">
        <is>
          <t>本州北區</t>
        </is>
      </c>
      <c r="B26" s="38" t="inlineStr">
        <is>
          <t>秋田</t>
        </is>
      </c>
      <c r="C26" s="38" t="n">
        <v>49716</v>
      </c>
      <c r="D26" s="38" t="n">
        <v>3697</v>
      </c>
      <c r="E26" s="38" t="n">
        <v>17</v>
      </c>
      <c r="F26" s="38" t="n">
        <v>57</v>
      </c>
      <c r="G26" s="38" t="n">
        <v>419</v>
      </c>
      <c r="H26" s="38" t="n">
        <v>53906</v>
      </c>
      <c r="I26" s="38" t="inlineStr"/>
      <c r="J26" s="38" t="n">
        <v>1</v>
      </c>
      <c r="K26" s="38" t="n">
        <v>6328</v>
      </c>
    </row>
    <row r="27">
      <c r="A27" s="38" t="inlineStr">
        <is>
          <t>本州北區</t>
        </is>
      </c>
      <c r="B27" s="38" t="inlineStr">
        <is>
          <t>岩手</t>
        </is>
      </c>
      <c r="C27" s="38" t="n">
        <v>39308</v>
      </c>
      <c r="D27" s="38" t="n">
        <v>3467</v>
      </c>
      <c r="E27" s="38" t="n">
        <v>141</v>
      </c>
      <c r="F27" s="38" t="n">
        <v>18</v>
      </c>
      <c r="G27" s="38" t="n">
        <v>1015</v>
      </c>
      <c r="H27" s="38" t="n">
        <v>43949</v>
      </c>
      <c r="I27" s="38" t="inlineStr"/>
      <c r="J27" s="38" t="n">
        <v>4</v>
      </c>
      <c r="K27" s="38" t="n">
        <v>10080</v>
      </c>
    </row>
    <row r="28">
      <c r="A28" s="38" t="inlineStr">
        <is>
          <t>本州北區</t>
        </is>
      </c>
      <c r="B28" s="38" t="inlineStr">
        <is>
          <t>青森</t>
        </is>
      </c>
      <c r="C28" s="38" t="n">
        <v>40525</v>
      </c>
      <c r="D28" s="38" t="n">
        <v>1566</v>
      </c>
      <c r="E28" s="38" t="n">
        <v>167</v>
      </c>
      <c r="F28" s="38" t="n">
        <v>1</v>
      </c>
      <c r="G28" s="38" t="n">
        <v>171</v>
      </c>
      <c r="H28" s="38" t="n">
        <v>42430</v>
      </c>
      <c r="I28" s="38" t="n">
        <v>2</v>
      </c>
      <c r="J28" s="38" t="n">
        <v>30</v>
      </c>
      <c r="K28" s="38" t="n">
        <v>12077</v>
      </c>
    </row>
    <row r="29">
      <c r="A29" s="38" t="inlineStr">
        <is>
          <t>本州北區</t>
        </is>
      </c>
      <c r="B29" s="38" t="inlineStr">
        <is>
          <t>計</t>
        </is>
      </c>
      <c r="C29" s="38" t="n">
        <v>429734</v>
      </c>
      <c r="D29" s="38" t="n">
        <v>15714</v>
      </c>
      <c r="E29" s="38" t="n">
        <v>604</v>
      </c>
      <c r="F29" s="38" t="n">
        <v>912</v>
      </c>
      <c r="G29" s="38" t="n">
        <v>11075</v>
      </c>
      <c r="H29" s="38" t="n">
        <v>458039</v>
      </c>
      <c r="I29" s="38" t="n">
        <v>3</v>
      </c>
      <c r="J29" s="38" t="n">
        <v>133</v>
      </c>
      <c r="K29" s="38" t="n">
        <v>146153</v>
      </c>
    </row>
    <row r="30">
      <c r="A30" s="38" t="inlineStr">
        <is>
          <t>本州西區</t>
        </is>
      </c>
      <c r="B30" s="38" t="inlineStr">
        <is>
          <t>京都</t>
        </is>
      </c>
      <c r="C30" s="38" t="n">
        <v>119770</v>
      </c>
      <c r="D30" s="38" t="n">
        <v>292</v>
      </c>
      <c r="E30" s="38" t="n">
        <v>43</v>
      </c>
      <c r="F30" s="38" t="n">
        <v>1161</v>
      </c>
      <c r="G30" s="38" t="n">
        <v>757</v>
      </c>
      <c r="H30" s="38" t="n">
        <v>122023</v>
      </c>
      <c r="I30" s="38" t="inlineStr"/>
      <c r="J30" s="38" t="n">
        <v>6</v>
      </c>
      <c r="K30" s="38" t="n">
        <v>25611</v>
      </c>
    </row>
    <row r="31">
      <c r="A31" s="38" t="inlineStr">
        <is>
          <t>本州西區</t>
        </is>
      </c>
      <c r="B31" s="38" t="inlineStr">
        <is>
          <t>大阪</t>
        </is>
      </c>
      <c r="C31" s="38" t="n">
        <v>116104</v>
      </c>
      <c r="D31" s="38" t="n">
        <v>8</v>
      </c>
      <c r="E31" s="38" t="n">
        <v>413</v>
      </c>
      <c r="F31" s="38" t="n">
        <v>3248</v>
      </c>
      <c r="G31" s="38" t="n">
        <v>189</v>
      </c>
      <c r="H31" s="38" t="n">
        <v>119962</v>
      </c>
      <c r="I31" s="38" t="n">
        <v>266</v>
      </c>
      <c r="J31" s="38" t="n">
        <v>146</v>
      </c>
      <c r="K31" s="38" t="n">
        <v>30400</v>
      </c>
    </row>
    <row r="32">
      <c r="A32" s="38" t="inlineStr">
        <is>
          <t>本州西區</t>
        </is>
      </c>
      <c r="B32" s="38" t="inlineStr">
        <is>
          <t>奈良</t>
        </is>
      </c>
      <c r="C32" s="38" t="n">
        <v>34812</v>
      </c>
      <c r="D32" s="38" t="n">
        <v>23</v>
      </c>
      <c r="E32" s="38" t="n">
        <v>9</v>
      </c>
      <c r="F32" s="38" t="n">
        <v>228</v>
      </c>
      <c r="G32" s="38" t="n">
        <v>602</v>
      </c>
      <c r="H32" s="38" t="n">
        <v>35674</v>
      </c>
      <c r="I32" s="38" t="inlineStr"/>
      <c r="J32" s="38" t="n">
        <v>6</v>
      </c>
      <c r="K32" s="38" t="n">
        <v>14210</v>
      </c>
    </row>
    <row r="33">
      <c r="A33" s="38" t="inlineStr">
        <is>
          <t>本州西區</t>
        </is>
      </c>
      <c r="B33" s="38" t="inlineStr">
        <is>
          <t>和歌山</t>
        </is>
      </c>
      <c r="C33" s="38" t="n">
        <v>51491</v>
      </c>
      <c r="D33" s="38" t="n">
        <v>2</v>
      </c>
      <c r="E33" s="38" t="inlineStr"/>
      <c r="F33" s="38" t="n">
        <v>834</v>
      </c>
      <c r="G33" s="38" t="n">
        <v>453</v>
      </c>
      <c r="H33" s="38" t="n">
        <v>52780</v>
      </c>
      <c r="I33" s="38" t="inlineStr"/>
      <c r="J33" s="38" t="n">
        <v>8</v>
      </c>
      <c r="K33" s="38" t="n">
        <v>27200</v>
      </c>
    </row>
    <row r="34">
      <c r="A34" s="38" t="inlineStr">
        <is>
          <t>本州西區</t>
        </is>
      </c>
      <c r="B34" s="38" t="inlineStr">
        <is>
          <t>兵庫</t>
        </is>
      </c>
      <c r="C34" s="38" t="n">
        <v>517530</v>
      </c>
      <c r="D34" s="38" t="n">
        <v>242</v>
      </c>
      <c r="E34" s="38" t="n">
        <v>6</v>
      </c>
      <c r="F34" s="38" t="n">
        <v>3000</v>
      </c>
      <c r="G34" s="38" t="n">
        <v>1589</v>
      </c>
      <c r="H34" s="38" t="n">
        <v>522367</v>
      </c>
      <c r="I34" s="38" t="inlineStr"/>
      <c r="J34" s="38" t="n">
        <v>118</v>
      </c>
      <c r="K34" s="38" t="n">
        <v>120104</v>
      </c>
    </row>
    <row r="35">
      <c r="A35" s="38" t="inlineStr">
        <is>
          <t>本州西區</t>
        </is>
      </c>
      <c r="B35" s="38" t="inlineStr">
        <is>
          <t>岡山</t>
        </is>
      </c>
      <c r="C35" s="38" t="n">
        <v>87699</v>
      </c>
      <c r="D35" s="38" t="n">
        <v>257</v>
      </c>
      <c r="E35" s="38" t="n">
        <v>158</v>
      </c>
      <c r="F35" s="38" t="n">
        <v>1049</v>
      </c>
      <c r="G35" s="38" t="n">
        <v>1521</v>
      </c>
      <c r="H35" s="38" t="n">
        <v>90684</v>
      </c>
      <c r="I35" s="38" t="inlineStr"/>
      <c r="J35" s="38" t="n">
        <v>7</v>
      </c>
      <c r="K35" s="38" t="n">
        <v>80798</v>
      </c>
    </row>
    <row r="36">
      <c r="A36" s="38" t="inlineStr">
        <is>
          <t>本州西區</t>
        </is>
      </c>
      <c r="B36" s="38" t="inlineStr">
        <is>
          <t>広島</t>
        </is>
      </c>
      <c r="C36" s="38" t="n">
        <v>115593</v>
      </c>
      <c r="D36" s="38" t="n">
        <v>94</v>
      </c>
      <c r="E36" s="38" t="n">
        <v>163</v>
      </c>
      <c r="F36" s="38" t="n">
        <v>1752</v>
      </c>
      <c r="G36" s="38" t="n">
        <v>1708</v>
      </c>
      <c r="H36" s="38" t="n">
        <v>119310</v>
      </c>
      <c r="I36" s="38" t="inlineStr"/>
      <c r="J36" s="38" t="n">
        <v>12</v>
      </c>
      <c r="K36" s="38" t="n">
        <v>47947</v>
      </c>
    </row>
    <row r="37">
      <c r="A37" s="38" t="inlineStr">
        <is>
          <t>本州西區</t>
        </is>
      </c>
      <c r="B37" s="38" t="inlineStr">
        <is>
          <t>山口</t>
        </is>
      </c>
      <c r="C37" s="38" t="n">
        <v>95040</v>
      </c>
      <c r="D37" s="38" t="n">
        <v>792</v>
      </c>
      <c r="E37" s="38" t="n">
        <v>2</v>
      </c>
      <c r="F37" s="38" t="n">
        <v>279</v>
      </c>
      <c r="G37" s="38" t="n">
        <v>1999</v>
      </c>
      <c r="H37" s="38" t="n">
        <v>98112</v>
      </c>
      <c r="I37" s="38" t="n">
        <v>1</v>
      </c>
      <c r="J37" s="38" t="n">
        <v>11</v>
      </c>
      <c r="K37" s="38" t="n">
        <v>32310</v>
      </c>
    </row>
    <row r="38">
      <c r="A38" s="38" t="inlineStr">
        <is>
          <t>本州西區</t>
        </is>
      </c>
      <c r="B38" s="38" t="inlineStr">
        <is>
          <t>島根</t>
        </is>
      </c>
      <c r="C38" s="38" t="n">
        <v>48613</v>
      </c>
      <c r="D38" s="38" t="n">
        <v>90</v>
      </c>
      <c r="E38" s="38" t="n">
        <v>13</v>
      </c>
      <c r="F38" s="38" t="n">
        <v>43</v>
      </c>
      <c r="G38" s="38" t="n">
        <v>1242</v>
      </c>
      <c r="H38" s="38" t="n">
        <v>50001</v>
      </c>
      <c r="I38" s="38" t="inlineStr"/>
      <c r="J38" s="38" t="inlineStr"/>
      <c r="K38" s="38" t="n">
        <v>19746</v>
      </c>
    </row>
    <row r="39">
      <c r="A39" s="38" t="inlineStr">
        <is>
          <t>本州西區</t>
        </is>
      </c>
      <c r="B39" s="38" t="inlineStr">
        <is>
          <t>鳥取</t>
        </is>
      </c>
      <c r="C39" s="38" t="n">
        <v>41296</v>
      </c>
      <c r="D39" s="38" t="n">
        <v>95</v>
      </c>
      <c r="E39" s="38" t="n">
        <v>8</v>
      </c>
      <c r="F39" s="38" t="n">
        <v>78</v>
      </c>
      <c r="G39" s="38" t="n">
        <v>757</v>
      </c>
      <c r="H39" s="38" t="n">
        <v>42234</v>
      </c>
      <c r="I39" s="38" t="inlineStr"/>
      <c r="J39" s="38" t="inlineStr"/>
      <c r="K39" s="38" t="n">
        <v>11203</v>
      </c>
    </row>
    <row r="40">
      <c r="A40" s="38" t="inlineStr">
        <is>
          <t>本州西區</t>
        </is>
      </c>
      <c r="B40" s="38" t="inlineStr">
        <is>
          <t>計</t>
        </is>
      </c>
      <c r="C40" s="38" t="n">
        <v>1227948</v>
      </c>
      <c r="D40" s="38" t="n">
        <v>1895</v>
      </c>
      <c r="E40" s="38" t="n">
        <v>815</v>
      </c>
      <c r="F40" s="38" t="n">
        <v>11672</v>
      </c>
      <c r="G40" s="38" t="n">
        <v>10817</v>
      </c>
      <c r="H40" s="38" t="n">
        <v>1253147</v>
      </c>
      <c r="I40" s="38" t="n">
        <v>267</v>
      </c>
      <c r="J40" s="38" t="n">
        <v>314</v>
      </c>
      <c r="K40" s="38" t="n">
        <v>409529</v>
      </c>
    </row>
    <row r="41">
      <c r="A41" s="38" t="inlineStr">
        <is>
          <t>四國區</t>
        </is>
      </c>
      <c r="B41" s="38" t="inlineStr">
        <is>
          <t>徳島</t>
        </is>
      </c>
      <c r="C41" s="38" t="n">
        <v>37951</v>
      </c>
      <c r="D41" s="38" t="n">
        <v>241</v>
      </c>
      <c r="E41" s="38" t="inlineStr"/>
      <c r="F41" s="38" t="n">
        <v>341</v>
      </c>
      <c r="G41" s="38" t="n">
        <v>914</v>
      </c>
      <c r="H41" s="38" t="n">
        <v>39447</v>
      </c>
      <c r="I41" s="38" t="inlineStr"/>
      <c r="J41" s="38" t="n">
        <v>1</v>
      </c>
      <c r="K41" s="38" t="n">
        <v>10848</v>
      </c>
    </row>
    <row r="42">
      <c r="A42" s="38" t="inlineStr">
        <is>
          <t>四國區</t>
        </is>
      </c>
      <c r="B42" s="38" t="inlineStr">
        <is>
          <t>香川</t>
        </is>
      </c>
      <c r="C42" s="38" t="n">
        <v>28903</v>
      </c>
      <c r="D42" s="38" t="n">
        <v>52</v>
      </c>
      <c r="E42" s="38" t="n">
        <v>23</v>
      </c>
      <c r="F42" s="38" t="n">
        <v>346</v>
      </c>
      <c r="G42" s="38" t="n">
        <v>102</v>
      </c>
      <c r="H42" s="38" t="n">
        <v>29426</v>
      </c>
      <c r="I42" s="38" t="inlineStr"/>
      <c r="J42" s="38" t="inlineStr"/>
      <c r="K42" s="38" t="n">
        <v>96235</v>
      </c>
    </row>
    <row r="43">
      <c r="A43" s="38" t="inlineStr">
        <is>
          <t>四國區</t>
        </is>
      </c>
      <c r="B43" s="38" t="inlineStr">
        <is>
          <t>愛媛</t>
        </is>
      </c>
      <c r="C43" s="38" t="n">
        <v>98601</v>
      </c>
      <c r="D43" s="38" t="n">
        <v>24</v>
      </c>
      <c r="E43" s="38" t="n">
        <v>30</v>
      </c>
      <c r="F43" s="38" t="n">
        <v>166</v>
      </c>
      <c r="G43" s="38" t="n">
        <v>1791</v>
      </c>
      <c r="H43" s="38" t="n">
        <v>100612</v>
      </c>
      <c r="I43" s="38" t="n">
        <v>1</v>
      </c>
      <c r="J43" s="38" t="n">
        <v>2</v>
      </c>
      <c r="K43" s="38" t="n">
        <v>29227</v>
      </c>
    </row>
    <row r="44">
      <c r="A44" s="38" t="inlineStr">
        <is>
          <t>四國區</t>
        </is>
      </c>
      <c r="B44" s="38" t="inlineStr">
        <is>
          <t>高知</t>
        </is>
      </c>
      <c r="C44" s="38" t="n">
        <v>45355</v>
      </c>
      <c r="D44" s="38" t="n">
        <v>526</v>
      </c>
      <c r="E44" s="38" t="inlineStr"/>
      <c r="F44" s="38" t="n">
        <v>193</v>
      </c>
      <c r="G44" s="38" t="n">
        <v>974</v>
      </c>
      <c r="H44" s="38" t="n">
        <v>47048</v>
      </c>
      <c r="I44" s="38" t="inlineStr"/>
      <c r="J44" s="38" t="n">
        <v>44</v>
      </c>
      <c r="K44" s="38" t="n">
        <v>2921</v>
      </c>
    </row>
    <row r="45">
      <c r="A45" s="38" t="inlineStr">
        <is>
          <t>四國區</t>
        </is>
      </c>
      <c r="B45" s="38" t="inlineStr">
        <is>
          <t>計</t>
        </is>
      </c>
      <c r="C45" s="38" t="n">
        <v>210810</v>
      </c>
      <c r="D45" s="38" t="n">
        <v>843</v>
      </c>
      <c r="E45" s="38" t="n">
        <v>53</v>
      </c>
      <c r="F45" s="38" t="n">
        <v>1046</v>
      </c>
      <c r="G45" s="38" t="n">
        <v>3781</v>
      </c>
      <c r="H45" s="38" t="n">
        <v>216533</v>
      </c>
      <c r="I45" s="38" t="n">
        <v>1</v>
      </c>
      <c r="J45" s="38" t="n">
        <v>47</v>
      </c>
      <c r="K45" s="38" t="n">
        <v>139231</v>
      </c>
    </row>
    <row r="46">
      <c r="A46" s="38" t="inlineStr">
        <is>
          <t>九州區</t>
        </is>
      </c>
      <c r="B46" s="38" t="inlineStr">
        <is>
          <t>長崎</t>
        </is>
      </c>
      <c r="C46" s="38" t="n">
        <v>42787</v>
      </c>
      <c r="D46" s="38" t="n">
        <v>773</v>
      </c>
      <c r="E46" s="38" t="n">
        <v>3</v>
      </c>
      <c r="F46" s="38" t="inlineStr"/>
      <c r="G46" s="38" t="n">
        <v>2768</v>
      </c>
      <c r="H46" s="38" t="n">
        <v>46331</v>
      </c>
      <c r="I46" s="38" t="inlineStr"/>
      <c r="J46" s="38" t="n">
        <v>8</v>
      </c>
      <c r="K46" s="38" t="n">
        <v>13908</v>
      </c>
    </row>
    <row r="47">
      <c r="A47" s="38" t="inlineStr">
        <is>
          <t>九州區</t>
        </is>
      </c>
      <c r="B47" s="38" t="inlineStr">
        <is>
          <t>佐賀</t>
        </is>
      </c>
      <c r="C47" s="38" t="n">
        <v>58861</v>
      </c>
      <c r="D47" s="38" t="n">
        <v>16</v>
      </c>
      <c r="E47" s="38" t="inlineStr"/>
      <c r="F47" s="38" t="inlineStr"/>
      <c r="G47" s="38" t="n">
        <v>1672</v>
      </c>
      <c r="H47" s="38" t="n">
        <v>60549</v>
      </c>
      <c r="I47" s="38" t="inlineStr"/>
      <c r="J47" s="38" t="n">
        <v>9</v>
      </c>
      <c r="K47" s="38" t="n">
        <v>8519</v>
      </c>
    </row>
    <row r="48">
      <c r="A48" s="38" t="inlineStr">
        <is>
          <t>九州區</t>
        </is>
      </c>
      <c r="B48" s="38" t="inlineStr">
        <is>
          <t>福岡</t>
        </is>
      </c>
      <c r="C48" s="38" t="n">
        <v>184187</v>
      </c>
      <c r="D48" s="38" t="n">
        <v>2390</v>
      </c>
      <c r="E48" s="38" t="n">
        <v>20</v>
      </c>
      <c r="F48" s="38" t="n">
        <v>23</v>
      </c>
      <c r="G48" s="38" t="n">
        <v>4480</v>
      </c>
      <c r="H48" s="38" t="n">
        <v>191100</v>
      </c>
      <c r="I48" s="38" t="inlineStr"/>
      <c r="J48" s="38" t="n">
        <v>16</v>
      </c>
      <c r="K48" s="38" t="n">
        <v>77416</v>
      </c>
    </row>
    <row r="49">
      <c r="A49" s="38" t="inlineStr">
        <is>
          <t>九州區</t>
        </is>
      </c>
      <c r="B49" s="38" t="inlineStr">
        <is>
          <t>熊本</t>
        </is>
      </c>
      <c r="C49" s="38" t="n">
        <v>52594</v>
      </c>
      <c r="D49" s="38" t="n">
        <v>3242</v>
      </c>
      <c r="E49" s="38" t="inlineStr"/>
      <c r="F49" s="38" t="inlineStr"/>
      <c r="G49" s="38" t="n">
        <v>10370</v>
      </c>
      <c r="H49" s="38" t="n">
        <v>66206</v>
      </c>
      <c r="I49" s="38" t="inlineStr"/>
      <c r="J49" s="38" t="n">
        <v>5</v>
      </c>
      <c r="K49" s="38" t="n">
        <v>29414</v>
      </c>
    </row>
    <row r="50">
      <c r="A50" s="38" t="inlineStr">
        <is>
          <t>九州區</t>
        </is>
      </c>
      <c r="B50" s="38" t="inlineStr">
        <is>
          <t>大分</t>
        </is>
      </c>
      <c r="C50" s="38" t="n">
        <v>74439</v>
      </c>
      <c r="D50" s="38" t="n">
        <v>145</v>
      </c>
      <c r="E50" s="38" t="n">
        <v>109</v>
      </c>
      <c r="F50" s="38" t="n">
        <v>26</v>
      </c>
      <c r="G50" s="38" t="n">
        <v>1701</v>
      </c>
      <c r="H50" s="38" t="n">
        <v>76420</v>
      </c>
      <c r="I50" s="38" t="inlineStr"/>
      <c r="J50" s="38" t="n">
        <v>1</v>
      </c>
      <c r="K50" s="38" t="n">
        <v>30238</v>
      </c>
    </row>
    <row r="51">
      <c r="A51" s="38" t="inlineStr">
        <is>
          <t>九州區</t>
        </is>
      </c>
      <c r="B51" s="38" t="inlineStr">
        <is>
          <t>宮崎</t>
        </is>
      </c>
      <c r="C51" s="38" t="n">
        <v>10496</v>
      </c>
      <c r="D51" s="38" t="n">
        <v>257</v>
      </c>
      <c r="E51" s="38" t="inlineStr"/>
      <c r="F51" s="38" t="inlineStr"/>
      <c r="G51" s="38" t="n">
        <v>15407</v>
      </c>
      <c r="H51" s="38" t="n">
        <v>26160</v>
      </c>
      <c r="I51" s="38" t="inlineStr"/>
      <c r="J51" s="38" t="inlineStr"/>
      <c r="K51" s="38" t="n">
        <v>9345</v>
      </c>
    </row>
    <row r="52">
      <c r="A52" s="38" t="inlineStr">
        <is>
          <t>九州區</t>
        </is>
      </c>
      <c r="B52" s="38" t="inlineStr">
        <is>
          <t>鹿児島</t>
        </is>
      </c>
      <c r="C52" s="38" t="n">
        <v>3006</v>
      </c>
      <c r="D52" s="38" t="n">
        <v>157</v>
      </c>
      <c r="E52" s="38" t="inlineStr"/>
      <c r="F52" s="38" t="n">
        <v>3</v>
      </c>
      <c r="G52" s="38" t="n">
        <v>30204</v>
      </c>
      <c r="H52" s="38" t="n">
        <v>33370</v>
      </c>
      <c r="I52" s="38" t="inlineStr"/>
      <c r="J52" s="38" t="inlineStr"/>
      <c r="K52" s="38" t="n">
        <v>10477</v>
      </c>
    </row>
    <row r="53">
      <c r="A53" s="38" t="inlineStr">
        <is>
          <t>九州區</t>
        </is>
      </c>
      <c r="B53" s="38" t="inlineStr">
        <is>
          <t>計</t>
        </is>
      </c>
      <c r="C53" s="38" t="n">
        <v>426370</v>
      </c>
      <c r="D53" s="38" t="n">
        <v>6980</v>
      </c>
      <c r="E53" s="38" t="n">
        <v>132</v>
      </c>
      <c r="F53" s="38" t="n">
        <v>52</v>
      </c>
      <c r="G53" s="38" t="n">
        <v>66602</v>
      </c>
      <c r="H53" s="38" t="n">
        <v>500136</v>
      </c>
      <c r="I53" s="38" t="inlineStr"/>
      <c r="J53" s="38" t="n">
        <v>39</v>
      </c>
      <c r="K53" s="38" t="n">
        <v>179317</v>
      </c>
    </row>
    <row r="54">
      <c r="A54" s="38" t="inlineStr">
        <is>
          <t>北海道</t>
        </is>
      </c>
      <c r="B54" s="38" t="inlineStr"/>
      <c r="C54" s="38" t="n">
        <v>60624</v>
      </c>
      <c r="D54" s="38" t="n">
        <v>823</v>
      </c>
      <c r="E54" s="38" t="n">
        <v>61</v>
      </c>
      <c r="F54" s="38" t="n">
        <v>8</v>
      </c>
      <c r="G54" s="38" t="n">
        <v>1119</v>
      </c>
      <c r="H54" s="38" t="n">
        <v>62635</v>
      </c>
      <c r="I54" s="38" t="n">
        <v>512</v>
      </c>
      <c r="J54" s="38" t="n">
        <v>27</v>
      </c>
      <c r="K54" s="38" t="n">
        <v>32246</v>
      </c>
    </row>
    <row r="55">
      <c r="A55" s="38" t="inlineStr">
        <is>
          <t>總計</t>
        </is>
      </c>
      <c r="B55" s="38" t="inlineStr"/>
      <c r="C55" s="38" t="n">
        <v>3309312</v>
      </c>
      <c r="D55" s="38" t="n">
        <v>44302</v>
      </c>
      <c r="E55" s="38" t="n">
        <v>3194</v>
      </c>
      <c r="F55" s="38" t="n">
        <v>29149</v>
      </c>
      <c r="G55" s="38" t="n">
        <v>117471</v>
      </c>
      <c r="H55" s="38" t="n">
        <v>3503428</v>
      </c>
      <c r="I55" s="38" t="n">
        <v>1719</v>
      </c>
      <c r="J55" s="38" t="n">
        <v>2286</v>
      </c>
      <c r="K55" s="38" t="n">
        <v>1761675</v>
      </c>
    </row>
    <row r="56">
      <c r="A56" s="38" t="inlineStr">
        <is>
          <t>明治35年</t>
        </is>
      </c>
      <c r="B56" s="38" t="inlineStr"/>
      <c r="C56" s="38" t="n">
        <v>4041140</v>
      </c>
      <c r="D56" s="38" t="n">
        <v>50148</v>
      </c>
      <c r="E56" s="38" t="n">
        <v>3502</v>
      </c>
      <c r="F56" s="38" t="n">
        <v>32440</v>
      </c>
      <c r="G56" s="38" t="n">
        <v>129918</v>
      </c>
      <c r="H56" s="38" t="n">
        <v>4257148</v>
      </c>
      <c r="I56" s="38" t="n">
        <v>1281</v>
      </c>
      <c r="J56" s="38" t="n">
        <v>2296</v>
      </c>
      <c r="K56" s="38" t="n">
        <v>1767423</v>
      </c>
    </row>
    <row r="57">
      <c r="A57" s="38" t="inlineStr">
        <is>
          <t>明治34年</t>
        </is>
      </c>
      <c r="B57" s="38" t="inlineStr"/>
      <c r="C57" s="38" t="n">
        <v>4615290</v>
      </c>
      <c r="D57" s="38" t="n">
        <v>63474</v>
      </c>
      <c r="E57" s="38" t="n">
        <v>3714</v>
      </c>
      <c r="F57" s="38" t="n">
        <v>43550</v>
      </c>
      <c r="G57" s="38" t="n">
        <v>148591</v>
      </c>
      <c r="H57" s="38" t="n">
        <v>4874619</v>
      </c>
      <c r="I57" s="38" t="n">
        <v>1650</v>
      </c>
      <c r="J57" s="38" t="n">
        <v>4003</v>
      </c>
      <c r="K57" s="38" t="n">
        <v>1723517</v>
      </c>
    </row>
    <row r="58">
      <c r="A58" s="38" t="inlineStr">
        <is>
          <t>明治33年</t>
        </is>
      </c>
      <c r="B58" s="38" t="inlineStr"/>
      <c r="C58" s="38" t="n">
        <v>3989208</v>
      </c>
      <c r="D58" s="38" t="n">
        <v>61087</v>
      </c>
      <c r="E58" s="38" t="n">
        <v>3497</v>
      </c>
      <c r="F58" s="38" t="n">
        <v>37203</v>
      </c>
      <c r="G58" s="38" t="n">
        <v>121232</v>
      </c>
      <c r="H58" s="38" t="n">
        <v>4212227</v>
      </c>
      <c r="I58" s="38" t="n">
        <v>342</v>
      </c>
      <c r="J58" s="38" t="n">
        <v>5259</v>
      </c>
      <c r="K58" s="38" t="n">
        <v>1575029</v>
      </c>
    </row>
    <row r="59">
      <c r="A59" s="38" t="inlineStr">
        <is>
          <t>明治32年</t>
        </is>
      </c>
      <c r="B59" s="38" t="inlineStr"/>
      <c r="C59" s="38" t="n">
        <v>4127666</v>
      </c>
      <c r="D59" s="38" t="n">
        <v>80311</v>
      </c>
      <c r="E59" s="38" t="n">
        <v>3107</v>
      </c>
      <c r="F59" s="38" t="n">
        <v>43121</v>
      </c>
      <c r="G59" s="38" t="n">
        <v>99133</v>
      </c>
      <c r="H59" s="38" t="n">
        <v>4353338</v>
      </c>
      <c r="I59" s="38" t="n">
        <v>3</v>
      </c>
      <c r="J59" s="38" t="n">
        <v>5626</v>
      </c>
      <c r="K59" s="38" t="n">
        <v>1854941</v>
      </c>
    </row>
    <row r="60">
      <c r="A60" s="38" t="inlineStr">
        <is>
          <t>明治31年</t>
        </is>
      </c>
      <c r="B60" s="38" t="inlineStr"/>
      <c r="C60" s="38" t="n">
        <v>4380687</v>
      </c>
      <c r="D60" s="38" t="n">
        <v>64514</v>
      </c>
      <c r="E60" s="38" t="n">
        <v>2977</v>
      </c>
      <c r="F60" s="38" t="n">
        <v>41430</v>
      </c>
      <c r="G60" s="38" t="n">
        <v>66159</v>
      </c>
      <c r="H60" s="38" t="n">
        <v>4555767</v>
      </c>
      <c r="I60" s="38" t="n">
        <v>6</v>
      </c>
      <c r="J60" s="38" t="n">
        <v>47471</v>
      </c>
      <c r="K60" s="38" t="n">
        <v>1532059</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5"/>
  <sheetViews>
    <sheetView tabSelected="0" topLeftCell="A1" zoomScale="100" zoomScaleNormal="100" workbookViewId="0">
      <selection activeCell="A1" sqref="A1"/>
    </sheetView>
  </sheetViews>
  <sheetFormatPr baseColWidth="8" defaultColWidth="8.625" defaultRowHeight="13.5"/>
  <cols>
    <col width="15.375" bestFit="1" customWidth="1" style="4" min="1" max="1"/>
    <col width="48.625" bestFit="1" customWidth="1" style="20" min="2" max="2"/>
    <col width="8.625" customWidth="1" style="4" min="3" max="16384"/>
  </cols>
  <sheetData>
    <row r="1">
      <c r="A1" s="39" t="inlineStr">
        <is>
          <t>data_start_row</t>
        </is>
      </c>
      <c r="B1" s="39" t="n">
        <v>4</v>
      </c>
    </row>
    <row r="2">
      <c r="A2" s="39" t="inlineStr">
        <is>
          <t>updated_date</t>
        </is>
      </c>
      <c r="B2" s="40" t="n">
        <v>44881</v>
      </c>
    </row>
    <row r="3">
      <c r="A3" s="39" t="inlineStr">
        <is>
          <t>updated_by</t>
        </is>
      </c>
      <c r="B3" s="39" t="inlineStr"/>
    </row>
    <row r="4">
      <c r="A4" s="39" t="inlineStr">
        <is>
          <t>source</t>
        </is>
      </c>
      <c r="B4" s="39" t="inlineStr">
        <is>
          <t>日本帝国第二十四統計年鑑</t>
        </is>
      </c>
    </row>
    <row r="5">
      <c r="A5" s="39" t="inlineStr">
        <is>
          <t>year</t>
        </is>
      </c>
      <c r="B5" s="39" t="n">
        <v>1905</v>
      </c>
    </row>
    <row r="6">
      <c r="A6" s="39" t="inlineStr">
        <is>
          <t>tab_no</t>
        </is>
      </c>
      <c r="B6" s="39" t="n">
        <v>233</v>
      </c>
    </row>
    <row r="7">
      <c r="A7" s="39" t="inlineStr">
        <is>
          <t>tab_title</t>
        </is>
      </c>
      <c r="B7" s="39" t="inlineStr">
        <is>
          <t>酒類及醤油製造</t>
        </is>
      </c>
    </row>
    <row r="8">
      <c r="A8" s="39" t="inlineStr">
        <is>
          <t>tab_year</t>
        </is>
      </c>
      <c r="B8" s="39" t="inlineStr">
        <is>
          <t>1903年度</t>
        </is>
      </c>
    </row>
    <row r="9">
      <c r="A9" s="39" t="inlineStr">
        <is>
          <t>tab_yearjp</t>
        </is>
      </c>
      <c r="B9" s="41" t="inlineStr">
        <is>
          <t>明治36年度</t>
        </is>
      </c>
    </row>
    <row r="10" ht="108" customHeight="1">
      <c r="A10" s="39" t="inlineStr">
        <is>
          <t>remark_tab</t>
        </is>
      </c>
      <c r="B10" s="39" t="inlineStr">
        <is>
          <t>淸酒以下燒酎ハ十月ヨリ翌年九月ニ至ル年度調ナリ又酒精及酒精含有飮料ハ三月ヨリ翌年二月ニ至ル一期間ノ調ニ係リ明治三十三年度以前ハ混成酒ニシテ暦年調ナリ〇明治三十四年度酒精含有飮料中ニハ混成酒三千六百三十九石ヲ包含ス醬油ハ暦年調ナリ
沖繩縣及東京府管下伊豆七島小笠原島(混成酒税法ヲ除ク)ハ酒造税法混成酒税法醬油税則自家用醬油税法ノ施行ナキヲ以テ調査ヲ闕ク次表モ亦同シ</t>
        </is>
      </c>
    </row>
    <row r="11">
      <c r="A11" s="39" t="inlineStr">
        <is>
          <t>remark_editor</t>
        </is>
      </c>
      <c r="B11" s="39" t="n"/>
    </row>
    <row r="12">
      <c r="A12" s="39" t="inlineStr">
        <is>
          <t>changelog</t>
        </is>
      </c>
      <c r="B12" s="39" t="inlineStr"/>
    </row>
    <row r="13">
      <c r="A13" s="39" t="n"/>
      <c r="B13" s="39" t="n"/>
    </row>
    <row r="14">
      <c r="A14" s="39" t="n"/>
      <c r="B14" s="39" t="n"/>
    </row>
    <row r="15">
      <c r="A15" s="39" t="n"/>
      <c r="B15" s="39"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2022-11-16T02:20:12Z</dcterms:modified>
  <cp:lastModifiedBy>user</cp:lastModifiedBy>
</cp:coreProperties>
</file>