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原康宏\Desktop\府県別農作物作付面積・収穫高データ\"/>
    </mc:Choice>
  </mc:AlternateContent>
  <bookViews>
    <workbookView xWindow="0" yWindow="0" windowWidth="23040" windowHeight="7140"/>
  </bookViews>
  <sheets>
    <sheet name="県別" sheetId="5" r:id="rId1"/>
    <sheet name="年別" sheetId="4" r:id="rId2"/>
  </sheets>
  <definedNames>
    <definedName name="_xlnm.Print_Area" localSheetId="0">県別!$B$6:$AX$63</definedName>
    <definedName name="_xlnm.Print_Area" localSheetId="1">年別!$C$5:$BH$53</definedName>
    <definedName name="_xlnm.Print_Titles" localSheetId="0">県別!$A:$A,県別!$3:$5</definedName>
    <definedName name="_xlnm.Print_Titles" localSheetId="1">年別!$A:$B,年別!$3:$4</definedName>
  </definedNames>
  <calcPr calcId="162913" fullCalcOnLoad="1"/>
</workbook>
</file>

<file path=xl/calcChain.xml><?xml version="1.0" encoding="utf-8"?>
<calcChain xmlns="http://schemas.openxmlformats.org/spreadsheetml/2006/main">
  <c r="AP53" i="4" l="1"/>
  <c r="S53" i="4"/>
  <c r="P53" i="4"/>
  <c r="D53" i="4"/>
  <c r="B63" i="5"/>
  <c r="C63" i="5"/>
  <c r="AX63" i="5" s="1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B62" i="5"/>
  <c r="C62" i="5"/>
  <c r="D62" i="5"/>
  <c r="AX62" i="5" s="1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B61" i="5"/>
  <c r="C61" i="5"/>
  <c r="AX61" i="5" s="1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AX60" i="5"/>
  <c r="B59" i="5"/>
  <c r="C59" i="5"/>
  <c r="AX59" i="5" s="1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B58" i="5"/>
  <c r="C58" i="5"/>
  <c r="D58" i="5"/>
  <c r="AX58" i="5" s="1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B57" i="5"/>
  <c r="C57" i="5"/>
  <c r="AX57" i="5" s="1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AX56" i="5"/>
  <c r="B55" i="5"/>
  <c r="C55" i="5"/>
  <c r="AX55" i="5" s="1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B54" i="5"/>
  <c r="C54" i="5"/>
  <c r="D54" i="5"/>
  <c r="AX54" i="5" s="1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B53" i="5"/>
  <c r="C53" i="5"/>
  <c r="AX53" i="5" s="1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AX52" i="5"/>
  <c r="B51" i="5"/>
  <c r="C51" i="5"/>
  <c r="AX51" i="5" s="1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B50" i="5"/>
  <c r="C50" i="5"/>
  <c r="AX50" i="5" s="1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B49" i="5"/>
  <c r="C49" i="5"/>
  <c r="AX49" i="5" s="1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AX48" i="5" s="1"/>
  <c r="O48" i="5"/>
  <c r="P48" i="5"/>
  <c r="Q48" i="5"/>
  <c r="B47" i="5"/>
  <c r="C47" i="5"/>
  <c r="AX47" i="5" s="1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B46" i="5"/>
  <c r="C46" i="5"/>
  <c r="D46" i="5"/>
  <c r="AX46" i="5" s="1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B45" i="5"/>
  <c r="C45" i="5"/>
  <c r="AX45" i="5" s="1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AX44" i="5"/>
  <c r="B43" i="5"/>
  <c r="C43" i="5"/>
  <c r="AX43" i="5" s="1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B42" i="5"/>
  <c r="C42" i="5"/>
  <c r="D42" i="5"/>
  <c r="AX42" i="5" s="1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B41" i="5"/>
  <c r="C41" i="5"/>
  <c r="AX41" i="5" s="1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AX40" i="5"/>
  <c r="B39" i="5"/>
  <c r="C39" i="5"/>
  <c r="AX39" i="5" s="1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B38" i="5"/>
  <c r="C38" i="5"/>
  <c r="D38" i="5"/>
  <c r="AX38" i="5" s="1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B37" i="5"/>
  <c r="C37" i="5"/>
  <c r="AX37" i="5" s="1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AX36" i="5"/>
  <c r="B35" i="5"/>
  <c r="C35" i="5"/>
  <c r="AX35" i="5" s="1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B34" i="5"/>
  <c r="C34" i="5"/>
  <c r="D34" i="5"/>
  <c r="AX34" i="5" s="1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B33" i="5"/>
  <c r="C33" i="5"/>
  <c r="AX33" i="5" s="1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AX32" i="5"/>
  <c r="B31" i="5"/>
  <c r="C31" i="5"/>
  <c r="AX31" i="5" s="1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B30" i="5"/>
  <c r="C30" i="5"/>
  <c r="D30" i="5"/>
  <c r="AX30" i="5" s="1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B29" i="5"/>
  <c r="C29" i="5"/>
  <c r="AX29" i="5" s="1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AX28" i="5"/>
  <c r="B27" i="5"/>
  <c r="C27" i="5"/>
  <c r="AX27" i="5" s="1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B26" i="5"/>
  <c r="C26" i="5"/>
  <c r="D26" i="5"/>
  <c r="AX26" i="5" s="1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B25" i="5"/>
  <c r="C25" i="5"/>
  <c r="AX25" i="5" s="1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AX24" i="5"/>
  <c r="B23" i="5"/>
  <c r="C23" i="5"/>
  <c r="AX23" i="5" s="1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B22" i="5"/>
  <c r="C22" i="5"/>
  <c r="D22" i="5"/>
  <c r="AX22" i="5" s="1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B21" i="5"/>
  <c r="C21" i="5"/>
  <c r="AX21" i="5" s="1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AX20" i="5"/>
  <c r="B19" i="5"/>
  <c r="C19" i="5"/>
  <c r="AX19" i="5" s="1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B18" i="5"/>
  <c r="C18" i="5"/>
  <c r="D18" i="5"/>
  <c r="AX18" i="5" s="1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B17" i="5"/>
  <c r="C17" i="5"/>
  <c r="AX17" i="5" s="1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AX16" i="5"/>
  <c r="B15" i="5"/>
  <c r="C15" i="5"/>
  <c r="AX15" i="5" s="1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B14" i="5"/>
  <c r="C14" i="5"/>
  <c r="AX14" i="5" s="1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B13" i="5"/>
  <c r="C13" i="5"/>
  <c r="AX13" i="5" s="1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AX12" i="5"/>
  <c r="B11" i="5"/>
  <c r="C11" i="5"/>
  <c r="AX11" i="5" s="1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B10" i="5"/>
  <c r="C10" i="5"/>
  <c r="AX10" i="5" s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B9" i="5"/>
  <c r="C9" i="5"/>
  <c r="AX9" i="5" s="1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AX8" i="5"/>
  <c r="B7" i="5"/>
  <c r="C7" i="5"/>
  <c r="AX7" i="5" s="1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B6" i="5"/>
  <c r="C6" i="5"/>
  <c r="AX6" i="5" s="1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R53" i="4"/>
  <c r="Q53" i="4"/>
  <c r="O53" i="4"/>
  <c r="N53" i="4"/>
  <c r="M53" i="4"/>
  <c r="L53" i="4"/>
  <c r="K53" i="4"/>
  <c r="J53" i="4"/>
  <c r="I53" i="4"/>
  <c r="H53" i="4"/>
  <c r="G53" i="4"/>
  <c r="F53" i="4"/>
  <c r="E53" i="4"/>
  <c r="C53" i="4"/>
</calcChain>
</file>

<file path=xl/sharedStrings.xml><?xml version="1.0" encoding="utf-8"?>
<sst xmlns="http://schemas.openxmlformats.org/spreadsheetml/2006/main" count="419" uniqueCount="101">
  <si>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</si>
  <si>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</si>
  <si>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</si>
  <si>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宮　城</t>
    <rPh sb="0" eb="1">
      <t>ミヤ</t>
    </rPh>
    <rPh sb="2" eb="3">
      <t>シロ</t>
    </rPh>
    <phoneticPr fontId="2"/>
  </si>
  <si>
    <t>秋　田</t>
    <rPh sb="0" eb="1">
      <t>アキ</t>
    </rPh>
    <rPh sb="2" eb="3">
      <t>タ</t>
    </rPh>
    <phoneticPr fontId="2"/>
  </si>
  <si>
    <t>山　形</t>
    <rPh sb="0" eb="1">
      <t>ヤマ</t>
    </rPh>
    <rPh sb="2" eb="3">
      <t>ケイ</t>
    </rPh>
    <phoneticPr fontId="2"/>
  </si>
  <si>
    <t>福　島</t>
    <rPh sb="0" eb="1">
      <t>フク</t>
    </rPh>
    <rPh sb="2" eb="3">
      <t>シマ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</si>
  <si>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</si>
  <si>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</si>
  <si>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群　馬</t>
    <rPh sb="0" eb="1">
      <t>グン</t>
    </rPh>
    <rPh sb="2" eb="3">
      <t>ウマ</t>
    </rPh>
    <phoneticPr fontId="2"/>
  </si>
  <si>
    <t>埼　玉</t>
    <rPh sb="0" eb="1">
      <t>サキ</t>
    </rPh>
    <rPh sb="2" eb="3">
      <t>タマ</t>
    </rPh>
    <phoneticPr fontId="2"/>
  </si>
  <si>
    <t>千　葉</t>
    <rPh sb="0" eb="1">
      <t>セン</t>
    </rPh>
    <rPh sb="2" eb="3">
      <t>ハ</t>
    </rPh>
    <phoneticPr fontId="2"/>
  </si>
  <si>
    <t>東　京</t>
    <rPh sb="0" eb="1">
      <t>ヒガシ</t>
    </rPh>
    <rPh sb="2" eb="3">
      <t>キョウ</t>
    </rPh>
    <phoneticPr fontId="2"/>
  </si>
  <si>
    <t>神奈川</t>
    <rPh sb="0" eb="3">
      <t>カナガワ</t>
    </rPh>
    <phoneticPr fontId="2"/>
  </si>
  <si>
    <t>新　潟</t>
    <rPh sb="0" eb="1">
      <t>シン</t>
    </rPh>
    <rPh sb="2" eb="3">
      <t>カタ</t>
    </rPh>
    <phoneticPr fontId="2"/>
  </si>
  <si>
    <t>富　山</t>
    <rPh sb="0" eb="1">
      <t>トミ</t>
    </rPh>
    <rPh sb="2" eb="3">
      <t>ヤマ</t>
    </rPh>
    <phoneticPr fontId="2"/>
  </si>
  <si>
    <t>石　川</t>
    <rPh sb="0" eb="1">
      <t>イシ</t>
    </rPh>
    <rPh sb="2" eb="3">
      <t>カワ</t>
    </rPh>
    <phoneticPr fontId="2"/>
  </si>
  <si>
    <t>福　井</t>
    <rPh sb="0" eb="1">
      <t>フク</t>
    </rPh>
    <rPh sb="2" eb="3">
      <t>セイ</t>
    </rPh>
    <phoneticPr fontId="2"/>
  </si>
  <si>
    <t>山　梨</t>
    <rPh sb="0" eb="1">
      <t>ヤマ</t>
    </rPh>
    <rPh sb="2" eb="3">
      <t>ナシ</t>
    </rPh>
    <phoneticPr fontId="2"/>
  </si>
  <si>
    <t>長　野</t>
    <rPh sb="0" eb="1">
      <t>チョウ</t>
    </rPh>
    <rPh sb="2" eb="3">
      <t>ノ</t>
    </rPh>
    <phoneticPr fontId="2"/>
  </si>
  <si>
    <t>岐　阜</t>
    <rPh sb="0" eb="1">
      <t>チマタ</t>
    </rPh>
    <rPh sb="2" eb="3">
      <t>ユタカ</t>
    </rPh>
    <phoneticPr fontId="2"/>
  </si>
  <si>
    <t>静　岡</t>
    <rPh sb="0" eb="1">
      <t>セイ</t>
    </rPh>
    <rPh sb="2" eb="3">
      <t>オカ</t>
    </rPh>
    <phoneticPr fontId="2"/>
  </si>
  <si>
    <t>愛　知</t>
    <rPh sb="0" eb="1">
      <t>アイ</t>
    </rPh>
    <rPh sb="2" eb="3">
      <t>チ</t>
    </rPh>
    <phoneticPr fontId="2"/>
  </si>
  <si>
    <t>三　重</t>
    <rPh sb="0" eb="1">
      <t>サン</t>
    </rPh>
    <rPh sb="2" eb="3">
      <t>ジュウ</t>
    </rPh>
    <phoneticPr fontId="2"/>
  </si>
  <si>
    <t>滋　賀</t>
    <rPh sb="0" eb="1">
      <t>シゲル</t>
    </rPh>
    <rPh sb="2" eb="3">
      <t>ガ</t>
    </rPh>
    <phoneticPr fontId="2"/>
  </si>
  <si>
    <t>京　都</t>
    <rPh sb="0" eb="1">
      <t>キョウ</t>
    </rPh>
    <rPh sb="2" eb="3">
      <t>ミヤコ</t>
    </rPh>
    <phoneticPr fontId="2"/>
  </si>
  <si>
    <t>大　阪</t>
    <rPh sb="0" eb="1">
      <t>ダイ</t>
    </rPh>
    <rPh sb="2" eb="3">
      <t>サカ</t>
    </rPh>
    <phoneticPr fontId="2"/>
  </si>
  <si>
    <t>奈　良</t>
    <rPh sb="0" eb="1">
      <t>ナ</t>
    </rPh>
    <rPh sb="2" eb="3">
      <t>リョウ</t>
    </rPh>
    <phoneticPr fontId="2"/>
  </si>
  <si>
    <t>和歌山</t>
    <rPh sb="0" eb="3">
      <t>ワカヤマ</t>
    </rPh>
    <phoneticPr fontId="2"/>
  </si>
  <si>
    <t>鳥　取</t>
    <rPh sb="0" eb="1">
      <t>トリ</t>
    </rPh>
    <rPh sb="2" eb="3">
      <t>トリ</t>
    </rPh>
    <phoneticPr fontId="2"/>
  </si>
  <si>
    <t>島　根</t>
    <rPh sb="0" eb="1">
      <t>シマ</t>
    </rPh>
    <rPh sb="2" eb="3">
      <t>ネ</t>
    </rPh>
    <phoneticPr fontId="2"/>
  </si>
  <si>
    <t>岡　山</t>
    <rPh sb="0" eb="1">
      <t>オカ</t>
    </rPh>
    <rPh sb="2" eb="3">
      <t>ヤマ</t>
    </rPh>
    <phoneticPr fontId="2"/>
  </si>
  <si>
    <t>広　島</t>
    <rPh sb="0" eb="1">
      <t>ヒロ</t>
    </rPh>
    <rPh sb="2" eb="3">
      <t>シマ</t>
    </rPh>
    <phoneticPr fontId="2"/>
  </si>
  <si>
    <t>山　口</t>
    <rPh sb="0" eb="1">
      <t>ヤマ</t>
    </rPh>
    <rPh sb="2" eb="3">
      <t>クチ</t>
    </rPh>
    <phoneticPr fontId="2"/>
  </si>
  <si>
    <t>徳　島</t>
    <rPh sb="0" eb="1">
      <t>トク</t>
    </rPh>
    <rPh sb="2" eb="3">
      <t>シマ</t>
    </rPh>
    <phoneticPr fontId="2"/>
  </si>
  <si>
    <t>香　川</t>
    <rPh sb="0" eb="1">
      <t>カオリ</t>
    </rPh>
    <rPh sb="2" eb="3">
      <t>カワ</t>
    </rPh>
    <phoneticPr fontId="2"/>
  </si>
  <si>
    <t>愛　媛</t>
    <rPh sb="0" eb="1">
      <t>アイ</t>
    </rPh>
    <rPh sb="2" eb="3">
      <t>ヒメ</t>
    </rPh>
    <phoneticPr fontId="2"/>
  </si>
  <si>
    <t>高　知</t>
    <rPh sb="0" eb="1">
      <t>ダカ</t>
    </rPh>
    <rPh sb="2" eb="3">
      <t>チ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</si>
  <si>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</si>
  <si>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サ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</si>
  <si>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</si>
  <si>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</si>
  <si>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</si>
  <si>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</si>
  <si>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year</t>
    <phoneticPr fontId="1"/>
  </si>
  <si>
    <t>鹿児島</t>
    <rPh sb="0" eb="3">
      <t>カゴシマ</t>
    </rPh>
    <phoneticPr fontId="2"/>
  </si>
  <si>
    <t>沖縄</t>
    <rPh sb="0" eb="2">
      <t>オキナワ</t>
    </rPh>
    <phoneticPr fontId="2"/>
  </si>
  <si>
    <t>計</t>
    <rPh sb="0" eb="1">
      <t>ケイ</t>
    </rPh>
    <phoneticPr fontId="1"/>
  </si>
  <si>
    <t>東　京</t>
  </si>
  <si>
    <t>京　都</t>
  </si>
  <si>
    <t>大　阪</t>
  </si>
  <si>
    <t>神奈川</t>
  </si>
  <si>
    <t>兵　庫</t>
  </si>
  <si>
    <t>長　崎</t>
  </si>
  <si>
    <t>新　潟</t>
  </si>
  <si>
    <t>埼　玉</t>
  </si>
  <si>
    <t>群　馬</t>
  </si>
  <si>
    <t>千　葉</t>
  </si>
  <si>
    <t>茨　城</t>
  </si>
  <si>
    <t>栃　木</t>
  </si>
  <si>
    <t>奈　良</t>
  </si>
  <si>
    <t>三　重</t>
  </si>
  <si>
    <t>愛　知</t>
  </si>
  <si>
    <t>静　岡</t>
  </si>
  <si>
    <t>山　梨</t>
  </si>
  <si>
    <t>滋　賀</t>
  </si>
  <si>
    <t>岐　阜</t>
  </si>
  <si>
    <t>長　野</t>
  </si>
  <si>
    <t>宮　城</t>
  </si>
  <si>
    <t>福　島</t>
  </si>
  <si>
    <t>岩　手</t>
  </si>
  <si>
    <t>青　森</t>
  </si>
  <si>
    <t>山　形</t>
  </si>
  <si>
    <t>秋　田</t>
  </si>
  <si>
    <t>福　井</t>
  </si>
  <si>
    <t>石　川</t>
  </si>
  <si>
    <t>富　山</t>
  </si>
  <si>
    <t>鳥　取</t>
  </si>
  <si>
    <t>島　根</t>
  </si>
  <si>
    <t>岡　山</t>
  </si>
  <si>
    <t>広　島</t>
  </si>
  <si>
    <t>山　口</t>
  </si>
  <si>
    <t>和歌山</t>
  </si>
  <si>
    <t>徳　島</t>
  </si>
  <si>
    <t>香　川</t>
  </si>
  <si>
    <t>愛　媛</t>
  </si>
  <si>
    <t>高　知</t>
  </si>
  <si>
    <t>大　分</t>
  </si>
  <si>
    <t>佐　賀</t>
  </si>
  <si>
    <t>熊　本</t>
  </si>
  <si>
    <t>宮　崎</t>
  </si>
  <si>
    <t>鹿児島</t>
  </si>
  <si>
    <t>沖縄</t>
  </si>
  <si>
    <t>北海道</t>
  </si>
  <si>
    <t>誤差</t>
    <rPh sb="0" eb="2">
      <t>ゴサ</t>
    </rPh>
    <phoneticPr fontId="1"/>
  </si>
  <si>
    <t>段別(町)</t>
    <rPh sb="0" eb="1">
      <t>ダン</t>
    </rPh>
    <rPh sb="1" eb="2">
      <t>ベツ</t>
    </rPh>
    <rPh sb="3" eb="4">
      <t>チョウ</t>
    </rPh>
    <phoneticPr fontId="1"/>
  </si>
  <si>
    <t>兵庫</t>
    <rPh sb="0" eb="2">
      <t>ヒョウゴ</t>
    </rPh>
    <phoneticPr fontId="1"/>
  </si>
  <si>
    <t/>
  </si>
  <si>
    <t>福　岡</t>
    <phoneticPr fontId="1"/>
  </si>
  <si>
    <t>・・・</t>
  </si>
  <si>
    <t>桑畑</t>
    <rPh sb="0" eb="2">
      <t>クワバタケ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</si>
</sst>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5" fillId="0" borderId="1" xfId="0" applyFont="1" applyFill="1" applyBorder="1">
      <alignment vertical="center"/>
    </xf>
    <xf numFmtId="0" fontId="0" fillId="0" borderId="0" xfId="0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6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>
      <alignment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5" fillId="0" borderId="3" xfId="0" applyNumberFormat="1" applyFont="1" applyBorder="1">
      <alignment vertical="center"/>
    </xf>
    <xf numFmtId="176" fontId="5" fillId="0" borderId="3" xfId="0" applyNumberFormat="1" applyFont="1" applyBorder="1" applyAlignment="1">
      <alignment horizontal="right" vertical="center"/>
    </xf>
    <xf numFmtId="176" fontId="0" fillId="0" borderId="10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5" fillId="0" borderId="11" xfId="0" applyNumberFormat="1" applyFont="1" applyBorder="1">
      <alignment vertical="center"/>
    </xf>
    <xf numFmtId="176" fontId="7" fillId="0" borderId="6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BC123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2" x14ac:dyDescent="0.15"/>
  <cols>
    <col min="1" max="1" width="5.6640625" customWidth="1"/>
    <col min="2" max="2" width="10.6640625" style="8" customWidth="1"/>
    <col min="3" max="49" width="10.6640625" style="4" customWidth="1"/>
    <col min="50" max="50" width="10.6640625" style="25" customWidth="1"/>
  </cols>
  <sheetData>
    <row r="1" spans="1:55" x14ac:dyDescent="0.15">
      <c r="A1" t="s">
        <v>100</v>
      </c>
    </row>
    <row r="3" spans="1:55" s="6" customFormat="1" ht="13.2" x14ac:dyDescent="0.15">
      <c r="A3" s="54" t="s">
        <v>44</v>
      </c>
      <c r="B3" s="44">
        <v>1</v>
      </c>
      <c r="C3" s="44">
        <v>2</v>
      </c>
      <c r="D3" s="45">
        <v>3</v>
      </c>
      <c r="E3" s="45">
        <v>4</v>
      </c>
      <c r="F3" s="45">
        <v>5</v>
      </c>
      <c r="G3" s="45">
        <v>6</v>
      </c>
      <c r="H3" s="45">
        <v>7</v>
      </c>
      <c r="I3" s="44">
        <v>8</v>
      </c>
      <c r="J3" s="46">
        <v>9</v>
      </c>
      <c r="K3" s="45">
        <v>10</v>
      </c>
      <c r="L3" s="45">
        <v>11</v>
      </c>
      <c r="M3" s="45">
        <v>12</v>
      </c>
      <c r="N3" s="45">
        <v>13</v>
      </c>
      <c r="O3" s="45">
        <v>14</v>
      </c>
      <c r="P3" s="45">
        <v>15</v>
      </c>
      <c r="Q3" s="44">
        <v>16</v>
      </c>
      <c r="R3" s="45">
        <v>17</v>
      </c>
      <c r="S3" s="45">
        <v>18</v>
      </c>
      <c r="T3" s="45">
        <v>19</v>
      </c>
      <c r="U3" s="45">
        <v>20</v>
      </c>
      <c r="V3" s="45">
        <v>21</v>
      </c>
      <c r="W3" s="45">
        <v>22</v>
      </c>
      <c r="X3" s="45">
        <v>23</v>
      </c>
      <c r="Y3" s="44">
        <v>24</v>
      </c>
      <c r="Z3" s="45">
        <v>25</v>
      </c>
      <c r="AA3" s="45">
        <v>26</v>
      </c>
      <c r="AB3" s="45">
        <v>27</v>
      </c>
      <c r="AC3" s="45">
        <v>28</v>
      </c>
      <c r="AD3" s="45">
        <v>29</v>
      </c>
      <c r="AE3" s="45">
        <v>30</v>
      </c>
      <c r="AF3" s="45">
        <v>31</v>
      </c>
      <c r="AG3" s="44">
        <v>32</v>
      </c>
      <c r="AH3" s="45">
        <v>33</v>
      </c>
      <c r="AI3" s="45">
        <v>34</v>
      </c>
      <c r="AJ3" s="45">
        <v>35</v>
      </c>
      <c r="AK3" s="45">
        <v>36</v>
      </c>
      <c r="AL3" s="45">
        <v>37</v>
      </c>
      <c r="AM3" s="45">
        <v>38</v>
      </c>
      <c r="AN3" s="45">
        <v>39</v>
      </c>
      <c r="AO3" s="44">
        <v>40</v>
      </c>
      <c r="AP3" s="45">
        <v>41</v>
      </c>
      <c r="AQ3" s="45">
        <v>42</v>
      </c>
      <c r="AR3" s="45">
        <v>43</v>
      </c>
      <c r="AS3" s="45">
        <v>44</v>
      </c>
      <c r="AT3" s="45">
        <v>45</v>
      </c>
      <c r="AU3" s="45">
        <v>46</v>
      </c>
      <c r="AV3" s="44">
        <v>47</v>
      </c>
      <c r="AW3" s="47" t="s">
        <v>47</v>
      </c>
      <c r="AX3" s="53" t="s">
        <v>94</v>
      </c>
      <c r="BB3" s="22"/>
      <c r="BC3" s="22"/>
    </row>
    <row r="4" spans="1:55" s="1" customFormat="1" ht="13.2" x14ac:dyDescent="0.15">
      <c r="A4" s="54"/>
      <c r="B4" s="23" t="s">
        <v>0</v>
      </c>
      <c r="C4" s="23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23" t="s">
        <v>7</v>
      </c>
      <c r="J4" s="20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23" t="s">
        <v>15</v>
      </c>
      <c r="R4" s="19" t="s">
        <v>16</v>
      </c>
      <c r="S4" s="19" t="s">
        <v>17</v>
      </c>
      <c r="T4" s="19" t="s">
        <v>18</v>
      </c>
      <c r="U4" s="19" t="s">
        <v>19</v>
      </c>
      <c r="V4" s="19" t="s">
        <v>20</v>
      </c>
      <c r="W4" s="19" t="s">
        <v>21</v>
      </c>
      <c r="X4" s="19" t="s">
        <v>22</v>
      </c>
      <c r="Y4" s="23" t="s">
        <v>23</v>
      </c>
      <c r="Z4" s="19" t="s">
        <v>24</v>
      </c>
      <c r="AA4" s="19" t="s">
        <v>25</v>
      </c>
      <c r="AB4" s="23" t="s">
        <v>26</v>
      </c>
      <c r="AC4" s="1" t="s">
        <v>96</v>
      </c>
      <c r="AD4" s="19" t="s">
        <v>27</v>
      </c>
      <c r="AE4" s="19" t="s">
        <v>28</v>
      </c>
      <c r="AF4" s="19" t="s">
        <v>29</v>
      </c>
      <c r="AG4" s="23" t="s">
        <v>30</v>
      </c>
      <c r="AH4" s="23" t="s">
        <v>31</v>
      </c>
      <c r="AI4" s="19" t="s">
        <v>32</v>
      </c>
      <c r="AJ4" s="19" t="s">
        <v>33</v>
      </c>
      <c r="AK4" s="19" t="s">
        <v>34</v>
      </c>
      <c r="AL4" s="19" t="s">
        <v>35</v>
      </c>
      <c r="AM4" s="19" t="s">
        <v>36</v>
      </c>
      <c r="AN4" s="19" t="s">
        <v>37</v>
      </c>
      <c r="AO4" s="23" t="s">
        <v>38</v>
      </c>
      <c r="AP4" s="23" t="s">
        <v>39</v>
      </c>
      <c r="AQ4" s="19" t="s">
        <v>40</v>
      </c>
      <c r="AR4" s="19" t="s">
        <v>41</v>
      </c>
      <c r="AS4" s="19" t="s">
        <v>42</v>
      </c>
      <c r="AT4" s="19" t="s">
        <v>43</v>
      </c>
      <c r="AU4" s="19" t="s">
        <v>45</v>
      </c>
      <c r="AV4" s="23" t="s">
        <v>46</v>
      </c>
      <c r="AW4" s="39"/>
      <c r="AX4" s="18"/>
      <c r="BB4"/>
      <c r="BC4"/>
    </row>
    <row r="5" spans="1:55" x14ac:dyDescent="0.15">
      <c r="A5" s="55"/>
      <c r="B5" s="7" t="s">
        <v>95</v>
      </c>
      <c r="C5" s="7" t="s">
        <v>95</v>
      </c>
      <c r="D5" s="7" t="s">
        <v>95</v>
      </c>
      <c r="E5" s="7" t="s">
        <v>95</v>
      </c>
      <c r="F5" s="7" t="s">
        <v>95</v>
      </c>
      <c r="G5" s="7" t="s">
        <v>95</v>
      </c>
      <c r="H5" s="7" t="s">
        <v>95</v>
      </c>
      <c r="I5" s="7" t="s">
        <v>95</v>
      </c>
      <c r="J5" s="26" t="s">
        <v>95</v>
      </c>
      <c r="K5" s="7" t="s">
        <v>95</v>
      </c>
      <c r="L5" s="7" t="s">
        <v>95</v>
      </c>
      <c r="M5" s="7" t="s">
        <v>95</v>
      </c>
      <c r="N5" s="7" t="s">
        <v>95</v>
      </c>
      <c r="O5" s="7" t="s">
        <v>95</v>
      </c>
      <c r="P5" s="7" t="s">
        <v>95</v>
      </c>
      <c r="Q5" s="7" t="s">
        <v>95</v>
      </c>
      <c r="R5" s="7" t="s">
        <v>95</v>
      </c>
      <c r="S5" s="7" t="s">
        <v>95</v>
      </c>
      <c r="T5" s="7" t="s">
        <v>95</v>
      </c>
      <c r="U5" s="7" t="s">
        <v>95</v>
      </c>
      <c r="V5" s="7" t="s">
        <v>95</v>
      </c>
      <c r="W5" s="7" t="s">
        <v>95</v>
      </c>
      <c r="X5" s="7" t="s">
        <v>95</v>
      </c>
      <c r="Y5" s="7" t="s">
        <v>95</v>
      </c>
      <c r="Z5" s="7" t="s">
        <v>95</v>
      </c>
      <c r="AA5" s="7" t="s">
        <v>95</v>
      </c>
      <c r="AB5" s="7" t="s">
        <v>95</v>
      </c>
      <c r="AC5" s="7" t="s">
        <v>95</v>
      </c>
      <c r="AD5" s="7" t="s">
        <v>95</v>
      </c>
      <c r="AE5" s="7" t="s">
        <v>95</v>
      </c>
      <c r="AF5" s="7" t="s">
        <v>95</v>
      </c>
      <c r="AG5" s="7" t="s">
        <v>95</v>
      </c>
      <c r="AH5" s="7" t="s">
        <v>95</v>
      </c>
      <c r="AI5" s="7" t="s">
        <v>95</v>
      </c>
      <c r="AJ5" s="7" t="s">
        <v>95</v>
      </c>
      <c r="AK5" s="7" t="s">
        <v>95</v>
      </c>
      <c r="AL5" s="7" t="s">
        <v>95</v>
      </c>
      <c r="AM5" s="7" t="s">
        <v>95</v>
      </c>
      <c r="AN5" s="7" t="s">
        <v>95</v>
      </c>
      <c r="AO5" s="7" t="s">
        <v>95</v>
      </c>
      <c r="AP5" s="7" t="s">
        <v>95</v>
      </c>
      <c r="AQ5" s="7" t="s">
        <v>95</v>
      </c>
      <c r="AR5" s="7" t="s">
        <v>95</v>
      </c>
      <c r="AS5" s="7" t="s">
        <v>95</v>
      </c>
      <c r="AT5" s="7" t="s">
        <v>95</v>
      </c>
      <c r="AU5" s="7" t="s">
        <v>95</v>
      </c>
      <c r="AV5" s="7" t="s">
        <v>95</v>
      </c>
      <c r="AW5" s="7" t="s">
        <v>95</v>
      </c>
      <c r="AX5" s="40" t="s">
        <v>95</v>
      </c>
    </row>
    <row r="6" spans="1:55" s="5" customFormat="1" x14ac:dyDescent="0.15">
      <c r="A6" s="2">
        <v>1883</v>
      </c>
      <c r="B6" s="11" t="str">
        <f>IF(年別!$C$5="","",年別!$C$5)</f>
        <v/>
      </c>
      <c r="C6" s="11" t="str">
        <f>IF(年別!$C$6="","",年別!$C$6)</f>
        <v/>
      </c>
      <c r="D6" s="12" t="str">
        <f>IF(年別!$C$7="","",年別!$C$7)</f>
        <v/>
      </c>
      <c r="E6" s="12" t="str">
        <f>IF(年別!$C$8="","",年別!$C$8)</f>
        <v/>
      </c>
      <c r="F6" s="12" t="str">
        <f>IF(年別!$C$9="","",年別!$C$9)</f>
        <v/>
      </c>
      <c r="G6" s="12" t="str">
        <f>IF(年別!$C$10="","",年別!$C$10)</f>
        <v/>
      </c>
      <c r="H6" s="12" t="str">
        <f>IF(年別!$C$11="","",年別!$C$11)</f>
        <v/>
      </c>
      <c r="I6" s="12" t="str">
        <f>IF(年別!$C$12="","",年別!$C$12)</f>
        <v/>
      </c>
      <c r="J6" s="12" t="str">
        <f>IF(年別!$C$13="","",年別!$C$13)</f>
        <v/>
      </c>
      <c r="K6" s="12" t="str">
        <f>IF(年別!$C$14="","",年別!$C$14)</f>
        <v/>
      </c>
      <c r="L6" s="12" t="str">
        <f>IF(年別!$C$15="","",年別!$C$15)</f>
        <v/>
      </c>
      <c r="M6" s="12" t="str">
        <f>IF(年別!$C$16="","",年別!$C$16)</f>
        <v/>
      </c>
      <c r="N6" s="12" t="str">
        <f>IF(年別!$C$17="","",年別!$C$17)</f>
        <v/>
      </c>
      <c r="O6" s="12" t="str">
        <f>IF(年別!$C$18="","",年別!$C$18)</f>
        <v/>
      </c>
      <c r="P6" s="12" t="str">
        <f>IF(年別!$C$19="","",年別!$C$19)</f>
        <v/>
      </c>
      <c r="Q6" s="12" t="str">
        <f>IF(年別!$C$20="","",年別!$C$20)</f>
        <v/>
      </c>
      <c r="R6" s="12" t="s">
        <v>97</v>
      </c>
      <c r="S6" s="12" t="s">
        <v>97</v>
      </c>
      <c r="T6" s="12" t="s">
        <v>97</v>
      </c>
      <c r="U6" s="12" t="s">
        <v>97</v>
      </c>
      <c r="V6" s="12" t="s">
        <v>97</v>
      </c>
      <c r="W6" s="12" t="s">
        <v>97</v>
      </c>
      <c r="X6" s="12" t="s">
        <v>97</v>
      </c>
      <c r="Y6" s="12" t="s">
        <v>97</v>
      </c>
      <c r="Z6" s="12" t="s">
        <v>97</v>
      </c>
      <c r="AA6" s="12" t="s">
        <v>97</v>
      </c>
      <c r="AB6" s="12" t="s">
        <v>97</v>
      </c>
      <c r="AC6" s="12" t="s">
        <v>97</v>
      </c>
      <c r="AD6" s="12" t="s">
        <v>97</v>
      </c>
      <c r="AE6" s="12" t="s">
        <v>97</v>
      </c>
      <c r="AF6" s="12" t="s">
        <v>97</v>
      </c>
      <c r="AG6" s="12" t="s">
        <v>97</v>
      </c>
      <c r="AH6" s="12" t="s">
        <v>97</v>
      </c>
      <c r="AI6" s="12" t="s">
        <v>97</v>
      </c>
      <c r="AJ6" s="12" t="s">
        <v>97</v>
      </c>
      <c r="AK6" s="12" t="s">
        <v>97</v>
      </c>
      <c r="AL6" s="12" t="s">
        <v>97</v>
      </c>
      <c r="AM6" s="12" t="s">
        <v>97</v>
      </c>
      <c r="AN6" s="12" t="s">
        <v>97</v>
      </c>
      <c r="AO6" s="12" t="s">
        <v>97</v>
      </c>
      <c r="AP6" s="12" t="s">
        <v>97</v>
      </c>
      <c r="AQ6" s="12" t="s">
        <v>97</v>
      </c>
      <c r="AR6" s="12" t="s">
        <v>97</v>
      </c>
      <c r="AS6" s="12" t="s">
        <v>97</v>
      </c>
      <c r="AT6" s="12" t="s">
        <v>97</v>
      </c>
      <c r="AU6" s="12" t="s">
        <v>97</v>
      </c>
      <c r="AV6" s="12" t="s">
        <v>97</v>
      </c>
      <c r="AW6" s="12" t="s">
        <v>97</v>
      </c>
      <c r="AX6" s="38">
        <f>AW6-(SUM(B6:AV6))</f>
        <v>0</v>
      </c>
      <c r="AY6" s="13"/>
      <c r="AZ6" s="13"/>
      <c r="BB6"/>
      <c r="BC6"/>
    </row>
    <row r="7" spans="1:55" x14ac:dyDescent="0.15">
      <c r="A7" s="2">
        <v>1884</v>
      </c>
      <c r="B7" s="11" t="str">
        <f>IF(年別!$D$5="","",年別!$D$5)</f>
        <v/>
      </c>
      <c r="C7" s="12" t="str">
        <f>IF(年別!$D$6="","",年別!$D$6)</f>
        <v/>
      </c>
      <c r="D7" s="12" t="str">
        <f>IF(年別!$D$7="","",年別!$D$7)</f>
        <v/>
      </c>
      <c r="E7" s="12" t="str">
        <f>IF(年別!$D$8="","",年別!$D$8)</f>
        <v/>
      </c>
      <c r="F7" s="12">
        <f>IF(年別!$D$9="","",年別!$D$9)</f>
        <v>1663.3</v>
      </c>
      <c r="G7" s="12">
        <f>IF(年別!$D$10="","",年別!$D$10)</f>
        <v>12335.5</v>
      </c>
      <c r="H7" s="12">
        <f>IF(年別!$D$11="","",年別!$D$11)</f>
        <v>14396.2</v>
      </c>
      <c r="I7" s="12" t="str">
        <f>IF(年別!$D$12="","",年別!$D$12)</f>
        <v/>
      </c>
      <c r="J7" s="27">
        <f>IF(年別!$D$13="","",年別!$D$13)</f>
        <v>3892.9</v>
      </c>
      <c r="K7" s="12" t="str">
        <f>IF(年別!$D$14="","",年別!$D$14)</f>
        <v/>
      </c>
      <c r="L7" s="12">
        <f>IF(年別!$D$15="","",年別!$D$15)</f>
        <v>16133.1</v>
      </c>
      <c r="M7" s="12" t="str">
        <f>IF(年別!$D$16="","",年別!$D$16)</f>
        <v/>
      </c>
      <c r="N7" s="12" t="str">
        <f>IF(年別!$D$17="","",年別!$D$17)</f>
        <v/>
      </c>
      <c r="O7" s="12">
        <f>IF(年別!$D$18="","",年別!$D$18)</f>
        <v>14582</v>
      </c>
      <c r="P7" s="12">
        <f>IF(年別!$D$19="","",年別!$D$19)</f>
        <v>4881</v>
      </c>
      <c r="Q7" s="12">
        <f>IF(年別!$D$20="","",年別!$D$20)</f>
        <v>1421.9</v>
      </c>
      <c r="R7" s="12">
        <v>1889.6</v>
      </c>
      <c r="S7" s="12">
        <v>2301.6999999999998</v>
      </c>
      <c r="T7" s="12" t="s">
        <v>97</v>
      </c>
      <c r="U7" s="12" t="s">
        <v>97</v>
      </c>
      <c r="V7" s="12">
        <v>11621.7</v>
      </c>
      <c r="W7" s="12">
        <v>1030.9000000000001</v>
      </c>
      <c r="X7" s="12" t="s">
        <v>97</v>
      </c>
      <c r="Y7" s="12" t="s">
        <v>97</v>
      </c>
      <c r="Z7" s="12" t="s">
        <v>97</v>
      </c>
      <c r="AA7" s="12">
        <v>2779</v>
      </c>
      <c r="AB7" s="12">
        <v>64.400000000000006</v>
      </c>
      <c r="AC7" s="12" t="s">
        <v>97</v>
      </c>
      <c r="AD7" s="12" t="s">
        <v>97</v>
      </c>
      <c r="AE7" s="12">
        <v>56.9</v>
      </c>
      <c r="AF7" s="12">
        <v>300.5</v>
      </c>
      <c r="AG7" s="12">
        <v>422.2</v>
      </c>
      <c r="AH7" s="12" t="s">
        <v>97</v>
      </c>
      <c r="AI7" s="12">
        <v>68.7</v>
      </c>
      <c r="AJ7" s="12">
        <v>167</v>
      </c>
      <c r="AK7" s="12" t="s">
        <v>97</v>
      </c>
      <c r="AL7" s="12" t="s">
        <v>97</v>
      </c>
      <c r="AM7" s="12" t="s">
        <v>97</v>
      </c>
      <c r="AN7" s="12">
        <v>742.8</v>
      </c>
      <c r="AO7" s="12" t="s">
        <v>97</v>
      </c>
      <c r="AP7" s="12" t="s">
        <v>97</v>
      </c>
      <c r="AQ7" s="12">
        <v>1658.1</v>
      </c>
      <c r="AR7" s="12" t="s">
        <v>97</v>
      </c>
      <c r="AS7" s="12">
        <v>1293.2</v>
      </c>
      <c r="AT7" s="12" t="s">
        <v>97</v>
      </c>
      <c r="AU7" s="12" t="s">
        <v>97</v>
      </c>
      <c r="AV7" s="12" t="s">
        <v>97</v>
      </c>
      <c r="AW7" s="12">
        <v>93702.6</v>
      </c>
      <c r="AX7" s="38">
        <f t="shared" ref="AX7:AX63" si="0">AW7-(SUM(B7:AV7))</f>
        <v>0</v>
      </c>
      <c r="AY7" s="10"/>
      <c r="AZ7" s="10"/>
    </row>
    <row r="8" spans="1:55" x14ac:dyDescent="0.15">
      <c r="A8" s="2">
        <v>1885</v>
      </c>
      <c r="B8" s="11" t="str">
        <f>IF(年別!$E$5="","",年別!$E$5)</f>
        <v/>
      </c>
      <c r="C8" s="12" t="str">
        <f>IF(年別!$E$6="","",年別!$E$6)</f>
        <v/>
      </c>
      <c r="D8" s="12" t="str">
        <f>IF(年別!$E$7="","",年別!$E$7)</f>
        <v/>
      </c>
      <c r="E8" s="12" t="str">
        <f>IF(年別!$E$8="","",年別!$E$8)</f>
        <v/>
      </c>
      <c r="F8" s="12" t="str">
        <f>IF(年別!$E$9="","",年別!$E$9)</f>
        <v/>
      </c>
      <c r="G8" s="12" t="str">
        <f>IF(年別!$E$10="","",年別!$E$10)</f>
        <v/>
      </c>
      <c r="H8" s="12" t="str">
        <f>IF(年別!$E$11="","",年別!$E$11)</f>
        <v/>
      </c>
      <c r="I8" s="12" t="str">
        <f>IF(年別!$E$12="","",年別!$E$12)</f>
        <v/>
      </c>
      <c r="J8" s="27" t="str">
        <f>IF(年別!$E$13="","",年別!$E$13)</f>
        <v/>
      </c>
      <c r="K8" s="12" t="str">
        <f>IF(年別!$E$14="","",年別!$E$14)</f>
        <v/>
      </c>
      <c r="L8" s="12" t="str">
        <f>IF(年別!$E$15="","",年別!$E$15)</f>
        <v/>
      </c>
      <c r="M8" s="12" t="str">
        <f>IF(年別!$E$16="","",年別!$E$16)</f>
        <v/>
      </c>
      <c r="N8" s="12" t="str">
        <f>IF(年別!$E$17="","",年別!$E$17)</f>
        <v/>
      </c>
      <c r="O8" s="12" t="str">
        <f>IF(年別!$E$18="","",年別!$E$18)</f>
        <v/>
      </c>
      <c r="P8" s="12" t="str">
        <f>IF(年別!$E$19="","",年別!$E$19)</f>
        <v/>
      </c>
      <c r="Q8" s="12" t="str">
        <f>IF(年別!$E$20="","",年別!$E$20)</f>
        <v/>
      </c>
      <c r="R8" s="12" t="s">
        <v>97</v>
      </c>
      <c r="S8" s="12" t="s">
        <v>97</v>
      </c>
      <c r="T8" s="12" t="s">
        <v>97</v>
      </c>
      <c r="U8" s="12" t="s">
        <v>97</v>
      </c>
      <c r="V8" s="12" t="s">
        <v>97</v>
      </c>
      <c r="W8" s="12" t="s">
        <v>97</v>
      </c>
      <c r="X8" s="12" t="s">
        <v>97</v>
      </c>
      <c r="Y8" s="12" t="s">
        <v>97</v>
      </c>
      <c r="Z8" s="12" t="s">
        <v>97</v>
      </c>
      <c r="AA8" s="12" t="s">
        <v>97</v>
      </c>
      <c r="AB8" s="12" t="s">
        <v>97</v>
      </c>
      <c r="AC8" s="12" t="s">
        <v>97</v>
      </c>
      <c r="AD8" s="12" t="s">
        <v>97</v>
      </c>
      <c r="AE8" s="12" t="s">
        <v>97</v>
      </c>
      <c r="AF8" s="12" t="s">
        <v>97</v>
      </c>
      <c r="AG8" s="12" t="s">
        <v>97</v>
      </c>
      <c r="AH8" s="12" t="s">
        <v>97</v>
      </c>
      <c r="AI8" s="12" t="s">
        <v>97</v>
      </c>
      <c r="AJ8" s="12" t="s">
        <v>97</v>
      </c>
      <c r="AK8" s="12" t="s">
        <v>97</v>
      </c>
      <c r="AL8" s="12" t="s">
        <v>97</v>
      </c>
      <c r="AM8" s="12" t="s">
        <v>97</v>
      </c>
      <c r="AN8" s="12" t="s">
        <v>97</v>
      </c>
      <c r="AO8" s="12" t="s">
        <v>97</v>
      </c>
      <c r="AP8" s="12" t="s">
        <v>97</v>
      </c>
      <c r="AQ8" s="12" t="s">
        <v>97</v>
      </c>
      <c r="AR8" s="12" t="s">
        <v>97</v>
      </c>
      <c r="AS8" s="12" t="s">
        <v>97</v>
      </c>
      <c r="AT8" s="12" t="s">
        <v>97</v>
      </c>
      <c r="AU8" s="12" t="s">
        <v>97</v>
      </c>
      <c r="AV8" s="12" t="s">
        <v>97</v>
      </c>
      <c r="AW8" s="12" t="s">
        <v>97</v>
      </c>
      <c r="AX8" s="38">
        <f t="shared" si="0"/>
        <v>0</v>
      </c>
      <c r="AY8" s="10"/>
      <c r="AZ8" s="10"/>
    </row>
    <row r="9" spans="1:55" x14ac:dyDescent="0.15">
      <c r="A9" s="2">
        <v>1886</v>
      </c>
      <c r="B9" s="11" t="str">
        <f>IF(年別!$F$5="","",年別!$F$5)</f>
        <v/>
      </c>
      <c r="C9" s="12" t="str">
        <f>IF(年別!$F$6="","",年別!$F$6)</f>
        <v/>
      </c>
      <c r="D9" s="12" t="str">
        <f>IF(年別!$F$7="","",年別!$F$7)</f>
        <v/>
      </c>
      <c r="E9" s="12" t="str">
        <f>IF(年別!$F$8="","",年別!$F$8)</f>
        <v/>
      </c>
      <c r="F9" s="12" t="str">
        <f>IF(年別!$F$9="","",年別!$F$9)</f>
        <v/>
      </c>
      <c r="G9" s="12" t="str">
        <f>IF(年別!$F$10="","",年別!$F$10)</f>
        <v/>
      </c>
      <c r="H9" s="12" t="str">
        <f>IF(年別!$F$11="","",年別!$F$11)</f>
        <v/>
      </c>
      <c r="I9" s="12" t="str">
        <f>IF(年別!$F$12="","",年別!$F$12)</f>
        <v/>
      </c>
      <c r="J9" s="27" t="str">
        <f>IF(年別!$F$13="","",年別!$F$13)</f>
        <v/>
      </c>
      <c r="K9" s="12" t="str">
        <f>IF(年別!$F$14="","",年別!$F$14)</f>
        <v/>
      </c>
      <c r="L9" s="12" t="str">
        <f>IF(年別!$F$15="","",年別!$F$15)</f>
        <v/>
      </c>
      <c r="M9" s="12" t="str">
        <f>IF(年別!$F$16="","",年別!$F$16)</f>
        <v/>
      </c>
      <c r="N9" s="12" t="str">
        <f>IF(年別!$F$17="","",年別!$F$17)</f>
        <v/>
      </c>
      <c r="O9" s="12" t="str">
        <f>IF(年別!$F$18="","",年別!$F$18)</f>
        <v/>
      </c>
      <c r="P9" s="12" t="str">
        <f>IF(年別!$F$19="","",年別!$F$19)</f>
        <v/>
      </c>
      <c r="Q9" s="12" t="str">
        <f>IF(年別!$F$20="","",年別!$F$20)</f>
        <v/>
      </c>
      <c r="R9" s="12" t="s">
        <v>97</v>
      </c>
      <c r="S9" s="12" t="s">
        <v>97</v>
      </c>
      <c r="T9" s="12" t="s">
        <v>97</v>
      </c>
      <c r="U9" s="12" t="s">
        <v>97</v>
      </c>
      <c r="V9" s="12" t="s">
        <v>97</v>
      </c>
      <c r="W9" s="12" t="s">
        <v>97</v>
      </c>
      <c r="X9" s="12" t="s">
        <v>97</v>
      </c>
      <c r="Y9" s="12" t="s">
        <v>97</v>
      </c>
      <c r="Z9" s="12" t="s">
        <v>97</v>
      </c>
      <c r="AA9" s="12" t="s">
        <v>97</v>
      </c>
      <c r="AB9" s="12" t="s">
        <v>97</v>
      </c>
      <c r="AC9" s="12" t="s">
        <v>97</v>
      </c>
      <c r="AD9" s="12" t="s">
        <v>97</v>
      </c>
      <c r="AE9" s="12" t="s">
        <v>97</v>
      </c>
      <c r="AF9" s="12" t="s">
        <v>97</v>
      </c>
      <c r="AG9" s="12" t="s">
        <v>97</v>
      </c>
      <c r="AH9" s="12" t="s">
        <v>97</v>
      </c>
      <c r="AI9" s="12" t="s">
        <v>97</v>
      </c>
      <c r="AJ9" s="12" t="s">
        <v>97</v>
      </c>
      <c r="AK9" s="12" t="s">
        <v>97</v>
      </c>
      <c r="AL9" s="12" t="s">
        <v>97</v>
      </c>
      <c r="AM9" s="12" t="s">
        <v>97</v>
      </c>
      <c r="AN9" s="12" t="s">
        <v>97</v>
      </c>
      <c r="AO9" s="12" t="s">
        <v>97</v>
      </c>
      <c r="AP9" s="12" t="s">
        <v>97</v>
      </c>
      <c r="AQ9" s="12" t="s">
        <v>97</v>
      </c>
      <c r="AR9" s="12" t="s">
        <v>97</v>
      </c>
      <c r="AS9" s="12" t="s">
        <v>97</v>
      </c>
      <c r="AT9" s="12" t="s">
        <v>97</v>
      </c>
      <c r="AU9" s="12" t="s">
        <v>97</v>
      </c>
      <c r="AV9" s="12" t="s">
        <v>97</v>
      </c>
      <c r="AW9" s="12" t="s">
        <v>97</v>
      </c>
      <c r="AX9" s="38">
        <f t="shared" si="0"/>
        <v>0</v>
      </c>
      <c r="AY9" s="10"/>
      <c r="AZ9" s="10"/>
    </row>
    <row r="10" spans="1:55" x14ac:dyDescent="0.15">
      <c r="A10" s="2">
        <v>1887</v>
      </c>
      <c r="B10" s="11" t="str">
        <f>IF(年別!$G$5="","",年別!$G$5)</f>
        <v/>
      </c>
      <c r="C10" s="12" t="str">
        <f>IF(年別!$G$6="","",年別!$G$6)</f>
        <v/>
      </c>
      <c r="D10" s="12" t="str">
        <f>IF(年別!$G$7="","",年別!$G$7)</f>
        <v/>
      </c>
      <c r="E10" s="12" t="str">
        <f>IF(年別!$G$8="","",年別!$G$8)</f>
        <v/>
      </c>
      <c r="F10" s="12" t="str">
        <f>IF(年別!$G$9="","",年別!$G$9)</f>
        <v/>
      </c>
      <c r="G10" s="12" t="str">
        <f>IF(年別!$G$10="","",年別!$G$10)</f>
        <v/>
      </c>
      <c r="H10" s="12" t="str">
        <f>IF(年別!$G$11="","",年別!$G$11)</f>
        <v/>
      </c>
      <c r="I10" s="12" t="str">
        <f>IF(年別!$G$12="","",年別!$G$12)</f>
        <v/>
      </c>
      <c r="J10" s="27" t="str">
        <f>IF(年別!$G$13="","",年別!$G$13)</f>
        <v/>
      </c>
      <c r="K10" s="12" t="str">
        <f>IF(年別!$G$14="","",年別!$G$14)</f>
        <v/>
      </c>
      <c r="L10" s="12" t="str">
        <f>IF(年別!$G$15="","",年別!$G$15)</f>
        <v/>
      </c>
      <c r="M10" s="12" t="str">
        <f>IF(年別!$G$16="","",年別!$G$16)</f>
        <v/>
      </c>
      <c r="N10" s="12" t="str">
        <f>IF(年別!$G$17="","",年別!$G$17)</f>
        <v/>
      </c>
      <c r="O10" s="12" t="str">
        <f>IF(年別!$G$18="","",年別!$G$18)</f>
        <v/>
      </c>
      <c r="P10" s="12" t="str">
        <f>IF(年別!$G$19="","",年別!$G$19)</f>
        <v/>
      </c>
      <c r="Q10" s="12" t="str">
        <f>IF(年別!$G$20="","",年別!$G$20)</f>
        <v/>
      </c>
      <c r="R10" s="12" t="s">
        <v>97</v>
      </c>
      <c r="S10" s="12" t="s">
        <v>97</v>
      </c>
      <c r="T10" s="12" t="s">
        <v>97</v>
      </c>
      <c r="U10" s="12" t="s">
        <v>97</v>
      </c>
      <c r="V10" s="12" t="s">
        <v>97</v>
      </c>
      <c r="W10" s="12" t="s">
        <v>97</v>
      </c>
      <c r="X10" s="12" t="s">
        <v>97</v>
      </c>
      <c r="Y10" s="12" t="s">
        <v>97</v>
      </c>
      <c r="Z10" s="12" t="s">
        <v>97</v>
      </c>
      <c r="AA10" s="12" t="s">
        <v>97</v>
      </c>
      <c r="AB10" s="12" t="s">
        <v>97</v>
      </c>
      <c r="AC10" s="12" t="s">
        <v>97</v>
      </c>
      <c r="AD10" s="12" t="s">
        <v>97</v>
      </c>
      <c r="AE10" s="12" t="s">
        <v>97</v>
      </c>
      <c r="AF10" s="12" t="s">
        <v>97</v>
      </c>
      <c r="AG10" s="12" t="s">
        <v>97</v>
      </c>
      <c r="AH10" s="12" t="s">
        <v>97</v>
      </c>
      <c r="AI10" s="12" t="s">
        <v>97</v>
      </c>
      <c r="AJ10" s="12" t="s">
        <v>97</v>
      </c>
      <c r="AK10" s="12" t="s">
        <v>97</v>
      </c>
      <c r="AL10" s="12" t="s">
        <v>97</v>
      </c>
      <c r="AM10" s="12" t="s">
        <v>97</v>
      </c>
      <c r="AN10" s="12" t="s">
        <v>97</v>
      </c>
      <c r="AO10" s="12" t="s">
        <v>97</v>
      </c>
      <c r="AP10" s="12" t="s">
        <v>97</v>
      </c>
      <c r="AQ10" s="12" t="s">
        <v>97</v>
      </c>
      <c r="AR10" s="12" t="s">
        <v>97</v>
      </c>
      <c r="AS10" s="12" t="s">
        <v>97</v>
      </c>
      <c r="AT10" s="12" t="s">
        <v>97</v>
      </c>
      <c r="AU10" s="12" t="s">
        <v>97</v>
      </c>
      <c r="AV10" s="12" t="s">
        <v>97</v>
      </c>
      <c r="AW10" s="12" t="s">
        <v>97</v>
      </c>
      <c r="AX10" s="38">
        <f t="shared" si="0"/>
        <v>0</v>
      </c>
      <c r="AY10" s="10"/>
      <c r="AZ10" s="10"/>
    </row>
    <row r="11" spans="1:55" x14ac:dyDescent="0.15">
      <c r="A11" s="2">
        <v>1888</v>
      </c>
      <c r="B11" s="11" t="str">
        <f>IF(年別!$H$5="","",年別!$H$5)</f>
        <v/>
      </c>
      <c r="C11" s="12" t="str">
        <f>IF(年別!$H$6="","",年別!$H$6)</f>
        <v/>
      </c>
      <c r="D11" s="12" t="str">
        <f>IF(年別!$H$7="","",年別!$H$7)</f>
        <v/>
      </c>
      <c r="E11" s="12" t="str">
        <f>IF(年別!$H$8="","",年別!$H$8)</f>
        <v/>
      </c>
      <c r="F11" s="12" t="str">
        <f>IF(年別!$H$9="","",年別!$H$9)</f>
        <v/>
      </c>
      <c r="G11" s="12" t="str">
        <f>IF(年別!$H$10="","",年別!$H$10)</f>
        <v/>
      </c>
      <c r="H11" s="12" t="str">
        <f>IF(年別!$H$11="","",年別!$H$11)</f>
        <v/>
      </c>
      <c r="I11" s="12" t="str">
        <f>IF(年別!$H$12="","",年別!$H$12)</f>
        <v/>
      </c>
      <c r="J11" s="27" t="str">
        <f>IF(年別!$H$13="","",年別!$H$13)</f>
        <v/>
      </c>
      <c r="K11" s="12" t="str">
        <f>IF(年別!$H$14="","",年別!$H$14)</f>
        <v/>
      </c>
      <c r="L11" s="12" t="str">
        <f>IF(年別!$H$15="","",年別!$H$15)</f>
        <v/>
      </c>
      <c r="M11" s="12" t="str">
        <f>IF(年別!$H$16="","",年別!$H$16)</f>
        <v/>
      </c>
      <c r="N11" s="12" t="str">
        <f>IF(年別!$H$17="","",年別!$H$17)</f>
        <v/>
      </c>
      <c r="O11" s="12" t="str">
        <f>IF(年別!$H$18="","",年別!$H$18)</f>
        <v/>
      </c>
      <c r="P11" s="12" t="str">
        <f>IF(年別!$H$19="","",年別!$H$19)</f>
        <v/>
      </c>
      <c r="Q11" s="12" t="str">
        <f>IF(年別!$H$20="","",年別!$H$20)</f>
        <v/>
      </c>
      <c r="R11" s="12" t="s">
        <v>97</v>
      </c>
      <c r="S11" s="12" t="s">
        <v>97</v>
      </c>
      <c r="T11" s="12" t="s">
        <v>97</v>
      </c>
      <c r="U11" s="12" t="s">
        <v>97</v>
      </c>
      <c r="V11" s="12" t="s">
        <v>97</v>
      </c>
      <c r="W11" s="12" t="s">
        <v>97</v>
      </c>
      <c r="X11" s="12" t="s">
        <v>97</v>
      </c>
      <c r="Y11" s="12" t="s">
        <v>97</v>
      </c>
      <c r="Z11" s="12" t="s">
        <v>97</v>
      </c>
      <c r="AA11" s="12" t="s">
        <v>97</v>
      </c>
      <c r="AB11" s="12" t="s">
        <v>97</v>
      </c>
      <c r="AC11" s="12" t="s">
        <v>97</v>
      </c>
      <c r="AD11" s="12" t="s">
        <v>97</v>
      </c>
      <c r="AE11" s="12" t="s">
        <v>97</v>
      </c>
      <c r="AF11" s="12" t="s">
        <v>97</v>
      </c>
      <c r="AG11" s="12" t="s">
        <v>97</v>
      </c>
      <c r="AH11" s="12" t="s">
        <v>97</v>
      </c>
      <c r="AI11" s="12" t="s">
        <v>97</v>
      </c>
      <c r="AJ11" s="12" t="s">
        <v>97</v>
      </c>
      <c r="AK11" s="12" t="s">
        <v>97</v>
      </c>
      <c r="AL11" s="12" t="s">
        <v>97</v>
      </c>
      <c r="AM11" s="12" t="s">
        <v>97</v>
      </c>
      <c r="AN11" s="12" t="s">
        <v>97</v>
      </c>
      <c r="AO11" s="12" t="s">
        <v>97</v>
      </c>
      <c r="AP11" s="12" t="s">
        <v>97</v>
      </c>
      <c r="AQ11" s="12" t="s">
        <v>97</v>
      </c>
      <c r="AR11" s="12" t="s">
        <v>97</v>
      </c>
      <c r="AS11" s="12" t="s">
        <v>97</v>
      </c>
      <c r="AT11" s="12" t="s">
        <v>97</v>
      </c>
      <c r="AU11" s="12" t="s">
        <v>97</v>
      </c>
      <c r="AV11" s="12" t="s">
        <v>97</v>
      </c>
      <c r="AW11" s="12" t="s">
        <v>97</v>
      </c>
      <c r="AX11" s="38">
        <f t="shared" si="0"/>
        <v>0</v>
      </c>
      <c r="AY11" s="10"/>
      <c r="AZ11" s="10"/>
    </row>
    <row r="12" spans="1:55" x14ac:dyDescent="0.15">
      <c r="A12" s="2">
        <v>1889</v>
      </c>
      <c r="B12" s="11">
        <f>IF(年別!$I$5="","",年別!$I$5)</f>
        <v>386.7</v>
      </c>
      <c r="C12" s="12">
        <f>IF(年別!$I$6="","",年別!$I$6)</f>
        <v>103.2</v>
      </c>
      <c r="D12" s="12">
        <f>IF(年別!$I$7="","",年別!$I$7)</f>
        <v>1677.3</v>
      </c>
      <c r="E12" s="12">
        <f>IF(年別!$I$8="","",年別!$I$8)</f>
        <v>4711.8999999999996</v>
      </c>
      <c r="F12" s="12">
        <f>IF(年別!$I$9="","",年別!$I$9)</f>
        <v>2302.1999999999998</v>
      </c>
      <c r="G12" s="12">
        <f>IF(年別!$I$10="","",年別!$I$10)</f>
        <v>11211.9</v>
      </c>
      <c r="H12" s="12">
        <f>IF(年別!$I$11="","",年別!$I$11)</f>
        <v>25200.7</v>
      </c>
      <c r="I12" s="12">
        <f>IF(年別!$I$12="","",年別!$I$12)</f>
        <v>4858.7</v>
      </c>
      <c r="J12" s="27">
        <f>IF(年別!$I$13="","",年別!$I$13)</f>
        <v>2394.6</v>
      </c>
      <c r="K12" s="12">
        <f>IF(年別!$I$14="","",年別!$I$14)</f>
        <v>27966.3</v>
      </c>
      <c r="L12" s="12">
        <f>IF(年別!$I$15="","",年別!$I$15)</f>
        <v>6956.4</v>
      </c>
      <c r="M12" s="12">
        <f>IF(年別!$I$16="","",年別!$I$16)</f>
        <v>1401.8</v>
      </c>
      <c r="N12" s="12">
        <f>IF(年別!$I$17="","",年別!$I$17)</f>
        <v>199.2</v>
      </c>
      <c r="O12" s="12">
        <f>IF(年別!$I$18="","",年別!$I$18)</f>
        <v>9390.7999999999993</v>
      </c>
      <c r="P12" s="12">
        <f>IF(年別!$I$19="","",年別!$I$19)</f>
        <v>3861.5</v>
      </c>
      <c r="Q12" s="12">
        <f>IF(年別!$I$20="","",年別!$I$20)</f>
        <v>1827</v>
      </c>
      <c r="R12" s="12">
        <v>2947.7</v>
      </c>
      <c r="S12" s="12">
        <v>2427.1999999999998</v>
      </c>
      <c r="T12" s="12">
        <v>9418.4</v>
      </c>
      <c r="U12" s="12">
        <v>19470.599999999999</v>
      </c>
      <c r="V12" s="12">
        <v>43579.5</v>
      </c>
      <c r="W12" s="12">
        <v>2233.8000000000002</v>
      </c>
      <c r="X12" s="12">
        <v>3350.8</v>
      </c>
      <c r="Y12" s="12">
        <v>1029</v>
      </c>
      <c r="Z12" s="12">
        <v>5134.8</v>
      </c>
      <c r="AA12" s="12">
        <v>4236.3</v>
      </c>
      <c r="AB12" s="12">
        <v>340.9</v>
      </c>
      <c r="AC12" s="12">
        <v>5637.5</v>
      </c>
      <c r="AD12" s="12">
        <v>928.5</v>
      </c>
      <c r="AE12" s="12">
        <v>360.7</v>
      </c>
      <c r="AF12" s="12">
        <v>1061.5</v>
      </c>
      <c r="AG12" s="12">
        <v>1208.3</v>
      </c>
      <c r="AH12" s="12">
        <v>593.5</v>
      </c>
      <c r="AI12" s="12">
        <v>844.2</v>
      </c>
      <c r="AJ12" s="12">
        <v>358.2</v>
      </c>
      <c r="AK12" s="12">
        <v>684.6</v>
      </c>
      <c r="AL12" s="12">
        <v>84</v>
      </c>
      <c r="AM12" s="12">
        <v>459.5</v>
      </c>
      <c r="AN12" s="12">
        <v>656.2</v>
      </c>
      <c r="AO12" s="12">
        <v>994.4</v>
      </c>
      <c r="AP12" s="12">
        <v>312.2</v>
      </c>
      <c r="AQ12" s="12">
        <v>317.3</v>
      </c>
      <c r="AR12" s="12">
        <v>499.9</v>
      </c>
      <c r="AS12" s="12">
        <v>3096.2</v>
      </c>
      <c r="AT12" s="12">
        <v>554.4</v>
      </c>
      <c r="AU12" s="12">
        <v>640.70000000000005</v>
      </c>
      <c r="AV12" s="12" t="s">
        <v>97</v>
      </c>
      <c r="AW12" s="12">
        <v>217911</v>
      </c>
      <c r="AX12" s="38">
        <f t="shared" si="0"/>
        <v>0</v>
      </c>
      <c r="AY12" s="10"/>
      <c r="AZ12" s="10"/>
    </row>
    <row r="13" spans="1:55" x14ac:dyDescent="0.15">
      <c r="A13" s="2">
        <v>1890</v>
      </c>
      <c r="B13" s="11">
        <f>IF(年別!$J$5="","",年別!$J$5)</f>
        <v>417.9</v>
      </c>
      <c r="C13" s="12">
        <f>IF(年別!$J$6="","",年別!$J$6)</f>
        <v>109.5</v>
      </c>
      <c r="D13" s="12">
        <f>IF(年別!$J$7="","",年別!$J$7)</f>
        <v>2194.4</v>
      </c>
      <c r="E13" s="12">
        <f>IF(年別!$J$8="","",年別!$J$8)</f>
        <v>4883.2</v>
      </c>
      <c r="F13" s="12">
        <f>IF(年別!$J$9="","",年別!$J$9)</f>
        <v>2432.6999999999998</v>
      </c>
      <c r="G13" s="12">
        <f>IF(年別!$J$10="","",年別!$J$10)</f>
        <v>13815.7</v>
      </c>
      <c r="H13" s="12">
        <f>IF(年別!$J$11="","",年別!$J$11)</f>
        <v>27656.9</v>
      </c>
      <c r="I13" s="12">
        <f>IF(年別!$J$12="","",年別!$J$12)</f>
        <v>6217.6</v>
      </c>
      <c r="J13" s="27">
        <f>IF(年別!$J$13="","",年別!$J$13)</f>
        <v>2972.7</v>
      </c>
      <c r="K13" s="12">
        <f>IF(年別!$J$14="","",年別!$J$14)</f>
        <v>27972.7</v>
      </c>
      <c r="L13" s="12">
        <f>IF(年別!$J$15="","",年別!$J$15)</f>
        <v>15427.3</v>
      </c>
      <c r="M13" s="12">
        <f>IF(年別!$J$16="","",年別!$J$16)</f>
        <v>1947.8</v>
      </c>
      <c r="N13" s="12">
        <f>IF(年別!$J$17="","",年別!$J$17)</f>
        <v>146.30000000000001</v>
      </c>
      <c r="O13" s="12">
        <f>IF(年別!$J$18="","",年別!$J$18)</f>
        <v>13992.5</v>
      </c>
      <c r="P13" s="12">
        <f>IF(年別!$J$19="","",年別!$J$19)</f>
        <v>4253.1000000000004</v>
      </c>
      <c r="Q13" s="12">
        <f>IF(年別!$J$20="","",年別!$J$20)</f>
        <v>4249.7</v>
      </c>
      <c r="R13" s="12">
        <v>8789.4</v>
      </c>
      <c r="S13" s="12">
        <v>2342.8000000000002</v>
      </c>
      <c r="T13" s="12">
        <v>12470.8</v>
      </c>
      <c r="U13" s="12">
        <v>20659.7</v>
      </c>
      <c r="V13" s="12">
        <v>35196.800000000003</v>
      </c>
      <c r="W13" s="12">
        <v>2466.1</v>
      </c>
      <c r="X13" s="12">
        <v>3874.9</v>
      </c>
      <c r="Y13" s="12">
        <v>1529.4</v>
      </c>
      <c r="Z13" s="12">
        <v>5405.5</v>
      </c>
      <c r="AA13" s="12">
        <v>4452.2</v>
      </c>
      <c r="AB13" s="12">
        <v>377</v>
      </c>
      <c r="AC13" s="12">
        <v>5217.2</v>
      </c>
      <c r="AD13" s="12">
        <v>406.3</v>
      </c>
      <c r="AE13" s="12">
        <v>479.5</v>
      </c>
      <c r="AF13" s="12">
        <v>1606.5</v>
      </c>
      <c r="AG13" s="12">
        <v>1332.1</v>
      </c>
      <c r="AH13" s="12">
        <v>1194.5999999999999</v>
      </c>
      <c r="AI13" s="12">
        <v>1536.1</v>
      </c>
      <c r="AJ13" s="12">
        <v>591.9</v>
      </c>
      <c r="AK13" s="12">
        <v>600</v>
      </c>
      <c r="AL13" s="12">
        <v>130.9</v>
      </c>
      <c r="AM13" s="12">
        <v>496.1</v>
      </c>
      <c r="AN13" s="12">
        <v>714.1</v>
      </c>
      <c r="AO13" s="12">
        <v>1212.7</v>
      </c>
      <c r="AP13" s="12">
        <v>311.2</v>
      </c>
      <c r="AQ13" s="12">
        <v>330.1</v>
      </c>
      <c r="AR13" s="12">
        <v>580.6</v>
      </c>
      <c r="AS13" s="12">
        <v>2554.5</v>
      </c>
      <c r="AT13" s="12">
        <v>635.29999999999995</v>
      </c>
      <c r="AU13" s="12">
        <v>876.7</v>
      </c>
      <c r="AV13" s="12" t="s">
        <v>97</v>
      </c>
      <c r="AW13" s="12">
        <v>247061</v>
      </c>
      <c r="AX13" s="38">
        <f t="shared" si="0"/>
        <v>0</v>
      </c>
      <c r="AY13" s="10"/>
      <c r="AZ13" s="10"/>
    </row>
    <row r="14" spans="1:55" x14ac:dyDescent="0.15">
      <c r="A14" s="2">
        <v>1891</v>
      </c>
      <c r="B14" s="11">
        <f>IF(年別!$K$5="","",年別!$K$5)</f>
        <v>410.7</v>
      </c>
      <c r="C14" s="12">
        <f>IF(年別!$K$6="","",年別!$K$6)</f>
        <v>107.5</v>
      </c>
      <c r="D14" s="12">
        <f>IF(年別!$K$7="","",年別!$K$7)</f>
        <v>2267.6999999999998</v>
      </c>
      <c r="E14" s="12">
        <f>IF(年別!$K$8="","",年別!$K$8)</f>
        <v>5209.1000000000004</v>
      </c>
      <c r="F14" s="12">
        <f>IF(年別!$K$9="","",年別!$K$9)</f>
        <v>2727.4</v>
      </c>
      <c r="G14" s="12">
        <f>IF(年別!$K$10="","",年別!$K$10)</f>
        <v>11501.5</v>
      </c>
      <c r="H14" s="12">
        <f>IF(年別!$K$11="","",年別!$K$11)</f>
        <v>27266.6</v>
      </c>
      <c r="I14" s="12">
        <f>IF(年別!$K$12="","",年別!$K$12)</f>
        <v>7807</v>
      </c>
      <c r="J14" s="27">
        <f>IF(年別!$K$13="","",年別!$K$13)</f>
        <v>3322.6</v>
      </c>
      <c r="K14" s="12">
        <f>IF(年別!$K$14="","",年別!$K$14)</f>
        <v>29362.1</v>
      </c>
      <c r="L14" s="12">
        <f>IF(年別!$K$15="","",年別!$K$15)</f>
        <v>16260.1</v>
      </c>
      <c r="M14" s="12">
        <f>IF(年別!$K$16="","",年別!$K$16)</f>
        <v>2390.1999999999998</v>
      </c>
      <c r="N14" s="12">
        <f>IF(年別!$K$17="","",年別!$K$17)</f>
        <v>163.19999999999999</v>
      </c>
      <c r="O14" s="12">
        <f>IF(年別!$K$18="","",年別!$K$18)</f>
        <v>16976.3</v>
      </c>
      <c r="P14" s="12">
        <f>IF(年別!$K$19="","",年別!$K$19)</f>
        <v>4824.8</v>
      </c>
      <c r="Q14" s="12">
        <f>IF(年別!$K$20="","",年別!$K$20)</f>
        <v>1437.6</v>
      </c>
      <c r="R14" s="12">
        <v>2932.1</v>
      </c>
      <c r="S14" s="12">
        <v>2521.1</v>
      </c>
      <c r="T14" s="12">
        <v>13143.5</v>
      </c>
      <c r="U14" s="12">
        <v>22137.4</v>
      </c>
      <c r="V14" s="12">
        <v>35951</v>
      </c>
      <c r="W14" s="12">
        <v>2455</v>
      </c>
      <c r="X14" s="12">
        <v>4455.5</v>
      </c>
      <c r="Y14" s="12">
        <v>1889</v>
      </c>
      <c r="Z14" s="12">
        <v>8983.2000000000007</v>
      </c>
      <c r="AA14" s="12">
        <v>4329.8</v>
      </c>
      <c r="AB14" s="12">
        <v>435.9</v>
      </c>
      <c r="AC14" s="12">
        <v>5240</v>
      </c>
      <c r="AD14" s="12">
        <v>460.5</v>
      </c>
      <c r="AE14" s="12">
        <v>548.1</v>
      </c>
      <c r="AF14" s="12">
        <v>1181.2</v>
      </c>
      <c r="AG14" s="12">
        <v>1632.2</v>
      </c>
      <c r="AH14" s="12">
        <v>1343.2</v>
      </c>
      <c r="AI14" s="12">
        <v>712.8</v>
      </c>
      <c r="AJ14" s="12">
        <v>575</v>
      </c>
      <c r="AK14" s="12">
        <v>517.20000000000005</v>
      </c>
      <c r="AL14" s="12">
        <v>139.6</v>
      </c>
      <c r="AM14" s="12">
        <v>562.4</v>
      </c>
      <c r="AN14" s="12">
        <v>435.3</v>
      </c>
      <c r="AO14" s="12">
        <v>1201.8</v>
      </c>
      <c r="AP14" s="12">
        <v>303.2</v>
      </c>
      <c r="AQ14" s="12">
        <v>290.10000000000002</v>
      </c>
      <c r="AR14" s="12">
        <v>748.8</v>
      </c>
      <c r="AS14" s="12">
        <v>2254.9</v>
      </c>
      <c r="AT14" s="12">
        <v>704.1</v>
      </c>
      <c r="AU14" s="12">
        <v>885.2</v>
      </c>
      <c r="AV14" s="12" t="s">
        <v>97</v>
      </c>
      <c r="AW14" s="12">
        <v>251003.5</v>
      </c>
      <c r="AX14" s="38">
        <f t="shared" si="0"/>
        <v>0</v>
      </c>
      <c r="AY14" s="10"/>
      <c r="AZ14" s="10"/>
    </row>
    <row r="15" spans="1:55" x14ac:dyDescent="0.15">
      <c r="A15" s="2">
        <v>1892</v>
      </c>
      <c r="B15" s="11">
        <f>IF(年別!$L$5="","",年別!$L$5)</f>
        <v>472.4</v>
      </c>
      <c r="C15" s="12">
        <f>IF(年別!$L$6="","",年別!$L$6)</f>
        <v>53.8</v>
      </c>
      <c r="D15" s="12">
        <f>IF(年別!$L$7="","",年別!$L$7)</f>
        <v>2472.3000000000002</v>
      </c>
      <c r="E15" s="12">
        <f>IF(年別!$L$8="","",年別!$L$8)</f>
        <v>5347.6</v>
      </c>
      <c r="F15" s="12">
        <f>IF(年別!$L$9="","",年別!$L$9)</f>
        <v>3203.6</v>
      </c>
      <c r="G15" s="12">
        <f>IF(年別!$L$10="","",年別!$L$10)</f>
        <v>12347.6</v>
      </c>
      <c r="H15" s="12">
        <f>IF(年別!$L$11="","",年別!$L$11)</f>
        <v>27627.5</v>
      </c>
      <c r="I15" s="12">
        <f>IF(年別!$L$12="","",年別!$L$12)</f>
        <v>8351.6</v>
      </c>
      <c r="J15" s="27">
        <f>IF(年別!$L$13="","",年別!$L$13)</f>
        <v>3542</v>
      </c>
      <c r="K15" s="12">
        <f>IF(年別!$L$14="","",年別!$L$14)</f>
        <v>30092.3</v>
      </c>
      <c r="L15" s="12">
        <f>IF(年別!$L$15="","",年別!$L$15)</f>
        <v>16837.099999999999</v>
      </c>
      <c r="M15" s="12">
        <f>IF(年別!$L$16="","",年別!$L$16)</f>
        <v>2674.8</v>
      </c>
      <c r="N15" s="12">
        <f>IF(年別!$L$17="","",年別!$L$17)</f>
        <v>299.39999999999998</v>
      </c>
      <c r="O15" s="12">
        <f>IF(年別!$L$18="","",年別!$L$18)</f>
        <v>15211.8</v>
      </c>
      <c r="P15" s="12">
        <f>IF(年別!$L$19="","",年別!$L$19)</f>
        <v>5780</v>
      </c>
      <c r="Q15" s="12">
        <f>IF(年別!$L$20="","",年別!$L$20)</f>
        <v>1485.3</v>
      </c>
      <c r="R15" s="12">
        <v>2873.9</v>
      </c>
      <c r="S15" s="12">
        <v>2452.6999999999998</v>
      </c>
      <c r="T15" s="12">
        <v>13389.6</v>
      </c>
      <c r="U15" s="12">
        <v>23146.1</v>
      </c>
      <c r="V15" s="12">
        <v>36881.1</v>
      </c>
      <c r="W15" s="12">
        <v>2970.6</v>
      </c>
      <c r="X15" s="12">
        <v>5297.1</v>
      </c>
      <c r="Y15" s="12">
        <v>2198.1</v>
      </c>
      <c r="Z15" s="12">
        <v>4419.3999999999996</v>
      </c>
      <c r="AA15" s="12">
        <v>5493.7</v>
      </c>
      <c r="AB15" s="12">
        <v>432.6</v>
      </c>
      <c r="AC15" s="12">
        <v>5305.7</v>
      </c>
      <c r="AD15" s="12">
        <v>517.9</v>
      </c>
      <c r="AE15" s="12">
        <v>562.1</v>
      </c>
      <c r="AF15" s="12">
        <v>1377.4</v>
      </c>
      <c r="AG15" s="12">
        <v>1577.3</v>
      </c>
      <c r="AH15" s="12">
        <v>1519.7</v>
      </c>
      <c r="AI15" s="12">
        <v>776.8</v>
      </c>
      <c r="AJ15" s="12">
        <v>597.4</v>
      </c>
      <c r="AK15" s="12">
        <v>927.2</v>
      </c>
      <c r="AL15" s="12">
        <v>549.20000000000005</v>
      </c>
      <c r="AM15" s="12">
        <v>699.6</v>
      </c>
      <c r="AN15" s="12">
        <v>521.70000000000005</v>
      </c>
      <c r="AO15" s="12">
        <v>1259.9000000000001</v>
      </c>
      <c r="AP15" s="12">
        <v>360.3</v>
      </c>
      <c r="AQ15" s="12">
        <v>314.5</v>
      </c>
      <c r="AR15" s="12">
        <v>811.4</v>
      </c>
      <c r="AS15" s="12">
        <v>2231.3000000000002</v>
      </c>
      <c r="AT15" s="12">
        <v>753.1</v>
      </c>
      <c r="AU15" s="12">
        <v>926.1</v>
      </c>
      <c r="AV15" s="12" t="s">
        <v>97</v>
      </c>
      <c r="AW15" s="12">
        <v>256942.6</v>
      </c>
      <c r="AX15" s="38">
        <f t="shared" si="0"/>
        <v>0</v>
      </c>
      <c r="AY15" s="10"/>
      <c r="AZ15" s="10"/>
    </row>
    <row r="16" spans="1:55" x14ac:dyDescent="0.15">
      <c r="A16" s="2">
        <v>1893</v>
      </c>
      <c r="B16" s="11">
        <f>IF(年別!$M$5="","",年別!$M$5)</f>
        <v>680.7</v>
      </c>
      <c r="C16" s="12">
        <f>IF(年別!$M$6="","",年別!$M$6)</f>
        <v>60.4</v>
      </c>
      <c r="D16" s="12">
        <f>IF(年別!$M$7="","",年別!$M$7)</f>
        <v>2450.5</v>
      </c>
      <c r="E16" s="12">
        <f>IF(年別!$M$8="","",年別!$M$8)</f>
        <v>5097.8</v>
      </c>
      <c r="F16" s="12">
        <f>IF(年別!$M$9="","",年別!$M$9)</f>
        <v>3519.8</v>
      </c>
      <c r="G16" s="12">
        <f>IF(年別!$M$10="","",年別!$M$10)</f>
        <v>13137.6</v>
      </c>
      <c r="H16" s="12">
        <f>IF(年別!$M$11="","",年別!$M$11)</f>
        <v>28586.799999999999</v>
      </c>
      <c r="I16" s="12">
        <f>IF(年別!$M$12="","",年別!$M$12)</f>
        <v>11673.4</v>
      </c>
      <c r="J16" s="27">
        <f>IF(年別!$M$13="","",年別!$M$13)</f>
        <v>4082.8</v>
      </c>
      <c r="K16" s="12">
        <f>IF(年別!$M$14="","",年別!$M$14)</f>
        <v>29529.4</v>
      </c>
      <c r="L16" s="12">
        <f>IF(年別!$M$15="","",年別!$M$15)</f>
        <v>17367.2</v>
      </c>
      <c r="M16" s="12">
        <f>IF(年別!$M$16="","",年別!$M$16)</f>
        <v>3111.5</v>
      </c>
      <c r="N16" s="12">
        <f>IF(年別!$M$17="","",年別!$M$17)</f>
        <v>6751.8</v>
      </c>
      <c r="O16" s="12">
        <f>IF(年別!$M$18="","",年別!$M$18)</f>
        <v>8985.6</v>
      </c>
      <c r="P16" s="12">
        <f>IF(年別!$M$19="","",年別!$M$19)</f>
        <v>6240.7</v>
      </c>
      <c r="Q16" s="12">
        <f>IF(年別!$M$20="","",年別!$M$20)</f>
        <v>1906</v>
      </c>
      <c r="R16" s="12">
        <v>2715.6</v>
      </c>
      <c r="S16" s="12">
        <v>2453</v>
      </c>
      <c r="T16" s="12">
        <v>14206.6</v>
      </c>
      <c r="U16" s="12">
        <v>23266.1</v>
      </c>
      <c r="V16" s="12">
        <v>11146.3</v>
      </c>
      <c r="W16" s="12">
        <v>3622.3</v>
      </c>
      <c r="X16" s="12">
        <v>6003.2</v>
      </c>
      <c r="Y16" s="12">
        <v>2833.2</v>
      </c>
      <c r="Z16" s="12">
        <v>5103.6000000000004</v>
      </c>
      <c r="AA16" s="12">
        <v>5362.8</v>
      </c>
      <c r="AB16" s="12">
        <v>456.3</v>
      </c>
      <c r="AC16" s="12">
        <v>5799.1</v>
      </c>
      <c r="AD16" s="12">
        <v>557.5</v>
      </c>
      <c r="AE16" s="12">
        <v>549.20000000000005</v>
      </c>
      <c r="AF16" s="12">
        <v>1565.1</v>
      </c>
      <c r="AG16" s="12">
        <v>1564.7</v>
      </c>
      <c r="AH16" s="12">
        <v>1765.3</v>
      </c>
      <c r="AI16" s="12">
        <v>788.5</v>
      </c>
      <c r="AJ16" s="12">
        <v>680.3</v>
      </c>
      <c r="AK16" s="12">
        <v>624.1</v>
      </c>
      <c r="AL16" s="12">
        <v>165.1</v>
      </c>
      <c r="AM16" s="12">
        <v>985.3</v>
      </c>
      <c r="AN16" s="12">
        <v>752.8</v>
      </c>
      <c r="AO16" s="12">
        <v>1441.6</v>
      </c>
      <c r="AP16" s="12">
        <v>402.2</v>
      </c>
      <c r="AQ16" s="12">
        <v>316.8</v>
      </c>
      <c r="AR16" s="12">
        <v>971.9</v>
      </c>
      <c r="AS16" s="12">
        <v>2237.1</v>
      </c>
      <c r="AT16" s="12">
        <v>897.1</v>
      </c>
      <c r="AU16" s="12">
        <v>944.1</v>
      </c>
      <c r="AV16" s="12" t="s">
        <v>97</v>
      </c>
      <c r="AW16" s="12">
        <v>243358.8</v>
      </c>
      <c r="AX16" s="38">
        <f t="shared" si="0"/>
        <v>0</v>
      </c>
      <c r="AY16" s="10"/>
      <c r="AZ16" s="10"/>
    </row>
    <row r="17" spans="1:52" x14ac:dyDescent="0.15">
      <c r="A17" s="2">
        <v>1894</v>
      </c>
      <c r="B17" s="11">
        <f>IF(年別!$N$5="","",年別!$N$5)</f>
        <v>596.4</v>
      </c>
      <c r="C17" s="12">
        <f>IF(年別!$N$6="","",年別!$N$6)</f>
        <v>86.6</v>
      </c>
      <c r="D17" s="12">
        <f>IF(年別!$N$7="","",年別!$N$7)</f>
        <v>2785.1</v>
      </c>
      <c r="E17" s="12">
        <f>IF(年別!$N$8="","",年別!$N$8)</f>
        <v>5677.8</v>
      </c>
      <c r="F17" s="12">
        <f>IF(年別!$N$9="","",年別!$N$9)</f>
        <v>4698.1000000000004</v>
      </c>
      <c r="G17" s="12">
        <f>IF(年別!$N$10="","",年別!$N$10)</f>
        <v>13483.2</v>
      </c>
      <c r="H17" s="12">
        <f>IF(年別!$N$11="","",年別!$N$11)</f>
        <v>28871</v>
      </c>
      <c r="I17" s="12">
        <f>IF(年別!$N$12="","",年別!$N$12)</f>
        <v>9342.9</v>
      </c>
      <c r="J17" s="27">
        <f>IF(年別!$N$13="","",年別!$N$13)</f>
        <v>4361.5</v>
      </c>
      <c r="K17" s="12">
        <f>IF(年別!$N$14="","",年別!$N$14)</f>
        <v>29645.5</v>
      </c>
      <c r="L17" s="12">
        <f>IF(年別!$N$15="","",年別!$N$15)</f>
        <v>17874.900000000001</v>
      </c>
      <c r="M17" s="12">
        <f>IF(年別!$N$16="","",年別!$N$16)</f>
        <v>3418.3</v>
      </c>
      <c r="N17" s="12">
        <f>IF(年別!$N$17="","",年別!$N$17)</f>
        <v>7097.6</v>
      </c>
      <c r="O17" s="12">
        <f>IF(年別!$N$18="","",年別!$N$18)</f>
        <v>10954.5</v>
      </c>
      <c r="P17" s="12">
        <f>IF(年別!$N$19="","",年別!$N$19)</f>
        <v>6506.9</v>
      </c>
      <c r="Q17" s="12">
        <f>IF(年別!$N$20="","",年別!$N$20)</f>
        <v>1906</v>
      </c>
      <c r="R17" s="12">
        <v>2795.9</v>
      </c>
      <c r="S17" s="12">
        <v>2521.1999999999998</v>
      </c>
      <c r="T17" s="12">
        <v>13977.8</v>
      </c>
      <c r="U17" s="12">
        <v>23682.1</v>
      </c>
      <c r="V17" s="12">
        <v>13677.3</v>
      </c>
      <c r="W17" s="12">
        <v>4498.3999999999996</v>
      </c>
      <c r="X17" s="12">
        <v>5983.2</v>
      </c>
      <c r="Y17" s="12">
        <v>3222.3</v>
      </c>
      <c r="Z17" s="12">
        <v>4608</v>
      </c>
      <c r="AA17" s="12">
        <v>5677.5</v>
      </c>
      <c r="AB17" s="12">
        <v>504.2</v>
      </c>
      <c r="AC17" s="12">
        <v>6107.3</v>
      </c>
      <c r="AD17" s="12">
        <v>601.70000000000005</v>
      </c>
      <c r="AE17" s="12">
        <v>707.1</v>
      </c>
      <c r="AF17" s="12">
        <v>1679.6</v>
      </c>
      <c r="AG17" s="12">
        <v>2111.6999999999998</v>
      </c>
      <c r="AH17" s="12">
        <v>1632.8</v>
      </c>
      <c r="AI17" s="12">
        <v>893</v>
      </c>
      <c r="AJ17" s="12">
        <v>829.7</v>
      </c>
      <c r="AK17" s="12">
        <v>623.6</v>
      </c>
      <c r="AL17" s="12">
        <v>209.9</v>
      </c>
      <c r="AM17" s="12">
        <v>1267.3</v>
      </c>
      <c r="AN17" s="12">
        <v>971.8</v>
      </c>
      <c r="AO17" s="12">
        <v>1630</v>
      </c>
      <c r="AP17" s="12">
        <v>449.2</v>
      </c>
      <c r="AQ17" s="12">
        <v>303.5</v>
      </c>
      <c r="AR17" s="12">
        <v>1181.9000000000001</v>
      </c>
      <c r="AS17" s="12">
        <v>2262.4</v>
      </c>
      <c r="AT17" s="12">
        <v>913.6</v>
      </c>
      <c r="AU17" s="12">
        <v>1059.5</v>
      </c>
      <c r="AV17" s="12" t="s">
        <v>97</v>
      </c>
      <c r="AW17" s="12">
        <v>253889.8</v>
      </c>
      <c r="AX17" s="38">
        <f t="shared" si="0"/>
        <v>0</v>
      </c>
      <c r="AY17" s="10"/>
      <c r="AZ17" s="10"/>
    </row>
    <row r="18" spans="1:52" x14ac:dyDescent="0.15">
      <c r="A18" s="2">
        <v>1895</v>
      </c>
      <c r="B18" s="11">
        <f>IF(年別!$O$5="","",年別!$O$5)</f>
        <v>720</v>
      </c>
      <c r="C18" s="12">
        <f>IF(年別!$O$6="","",年別!$O$6)</f>
        <v>106.1</v>
      </c>
      <c r="D18" s="12">
        <f>IF(年別!$O$7="","",年別!$O$7)</f>
        <v>3114.9</v>
      </c>
      <c r="E18" s="12">
        <f>IF(年別!$O$8="","",年別!$O$8)</f>
        <v>6115.4</v>
      </c>
      <c r="F18" s="12">
        <f>IF(年別!$O$9="","",年別!$O$9)</f>
        <v>3311.5</v>
      </c>
      <c r="G18" s="12">
        <f>IF(年別!$O$10="","",年別!$O$10)</f>
        <v>11995.3</v>
      </c>
      <c r="H18" s="12">
        <f>IF(年別!$O$11="","",年別!$O$11)</f>
        <v>29468.2</v>
      </c>
      <c r="I18" s="12">
        <f>IF(年別!$O$12="","",年別!$O$12)</f>
        <v>10947.5</v>
      </c>
      <c r="J18" s="27">
        <f>IF(年別!$O$13="","",年別!$O$13)</f>
        <v>4609.3</v>
      </c>
      <c r="K18" s="12">
        <f>IF(年別!$O$14="","",年別!$O$14)</f>
        <v>26531.9</v>
      </c>
      <c r="L18" s="12">
        <f>IF(年別!$O$15="","",年別!$O$15)</f>
        <v>18023.599999999999</v>
      </c>
      <c r="M18" s="12">
        <f>IF(年別!$O$16="","",年別!$O$16)</f>
        <v>3689.3</v>
      </c>
      <c r="N18" s="12">
        <f>IF(年別!$O$17="","",年別!$O$17)</f>
        <v>6795.8</v>
      </c>
      <c r="O18" s="12">
        <f>IF(年別!$O$18="","",年別!$O$18)</f>
        <v>9597</v>
      </c>
      <c r="P18" s="12">
        <f>IF(年別!$O$19="","",年別!$O$19)</f>
        <v>7061.7</v>
      </c>
      <c r="Q18" s="12">
        <f>IF(年別!$O$20="","",年別!$O$20)</f>
        <v>4998.7</v>
      </c>
      <c r="R18" s="12">
        <v>10275.4</v>
      </c>
      <c r="S18" s="12">
        <v>2582.5</v>
      </c>
      <c r="T18" s="12">
        <v>15516</v>
      </c>
      <c r="U18" s="12">
        <v>23980.5</v>
      </c>
      <c r="V18" s="12">
        <v>13048.5</v>
      </c>
      <c r="W18" s="12">
        <v>3774.9</v>
      </c>
      <c r="X18" s="12">
        <v>7140</v>
      </c>
      <c r="Y18" s="12">
        <v>3617.8</v>
      </c>
      <c r="Z18" s="12">
        <v>4608.3</v>
      </c>
      <c r="AA18" s="12">
        <v>4779</v>
      </c>
      <c r="AB18" s="12">
        <v>567.20000000000005</v>
      </c>
      <c r="AC18" s="12">
        <v>6539.3</v>
      </c>
      <c r="AD18" s="12">
        <v>796.6</v>
      </c>
      <c r="AE18" s="12">
        <v>931.7</v>
      </c>
      <c r="AF18" s="12">
        <v>1823.1</v>
      </c>
      <c r="AG18" s="12">
        <v>2465.1</v>
      </c>
      <c r="AH18" s="12">
        <v>1833</v>
      </c>
      <c r="AI18" s="12">
        <v>1336.1</v>
      </c>
      <c r="AJ18" s="12">
        <v>857</v>
      </c>
      <c r="AK18" s="12">
        <v>758.2</v>
      </c>
      <c r="AL18" s="12">
        <v>225.4</v>
      </c>
      <c r="AM18" s="12">
        <v>1229</v>
      </c>
      <c r="AN18" s="12">
        <v>1028.0999999999999</v>
      </c>
      <c r="AO18" s="12">
        <v>1917</v>
      </c>
      <c r="AP18" s="12">
        <v>527.4</v>
      </c>
      <c r="AQ18" s="12">
        <v>259.10000000000002</v>
      </c>
      <c r="AR18" s="12">
        <v>1426.9</v>
      </c>
      <c r="AS18" s="12">
        <v>2710</v>
      </c>
      <c r="AT18" s="12">
        <v>1349.4</v>
      </c>
      <c r="AU18" s="12">
        <v>1175.5999999999999</v>
      </c>
      <c r="AV18" s="12" t="s">
        <v>97</v>
      </c>
      <c r="AW18" s="12">
        <v>266164.3</v>
      </c>
      <c r="AX18" s="38">
        <f t="shared" si="0"/>
        <v>0</v>
      </c>
      <c r="AY18" s="10"/>
      <c r="AZ18" s="10"/>
    </row>
    <row r="19" spans="1:52" x14ac:dyDescent="0.15">
      <c r="A19" s="2">
        <v>1896</v>
      </c>
      <c r="B19" s="11">
        <f>IF(年別!$P$5="","",年別!$P$5)</f>
        <v>974.2</v>
      </c>
      <c r="C19" s="12">
        <f>IF(年別!$P$6="","",年別!$P$6)</f>
        <v>110.5</v>
      </c>
      <c r="D19" s="12">
        <f>IF(年別!$P$7="","",年別!$P$7)</f>
        <v>3251.6</v>
      </c>
      <c r="E19" s="12">
        <f>IF(年別!$P$8="","",年別!$P$8)</f>
        <v>6203.1</v>
      </c>
      <c r="F19" s="12">
        <f>IF(年別!$P$9="","",年別!$P$9)</f>
        <v>2752.2</v>
      </c>
      <c r="G19" s="12">
        <f>IF(年別!$P$10="","",年別!$P$10)</f>
        <v>14287.1</v>
      </c>
      <c r="H19" s="12">
        <f>IF(年別!$P$11="","",年別!$P$11)</f>
        <v>29422</v>
      </c>
      <c r="I19" s="12">
        <f>IF(年別!$P$12="","",年別!$P$12)</f>
        <v>11617.7</v>
      </c>
      <c r="J19" s="27">
        <f>IF(年別!$P$13="","",年別!$P$13)</f>
        <v>4785.5</v>
      </c>
      <c r="K19" s="12">
        <f>IF(年別!$P$14="","",年別!$P$14)</f>
        <v>28740.5</v>
      </c>
      <c r="L19" s="12">
        <f>IF(年別!$P$15="","",年別!$P$15)</f>
        <v>18803</v>
      </c>
      <c r="M19" s="12">
        <f>IF(年別!$P$16="","",年別!$P$16)</f>
        <v>4396.2</v>
      </c>
      <c r="N19" s="12">
        <f>IF(年別!$P$17="","",年別!$P$17)</f>
        <v>7987.2</v>
      </c>
      <c r="O19" s="12">
        <f>IF(年別!$P$18="","",年別!$P$18)</f>
        <v>9410.2999999999993</v>
      </c>
      <c r="P19" s="12">
        <f>IF(年別!$P$19="","",年別!$P$19)</f>
        <v>7285.7</v>
      </c>
      <c r="Q19" s="12">
        <f>IF(年別!$P$20="","",年別!$P$20)</f>
        <v>4778.6000000000004</v>
      </c>
      <c r="R19" s="12">
        <v>10492.2</v>
      </c>
      <c r="S19" s="12">
        <v>2807.9</v>
      </c>
      <c r="T19" s="12">
        <v>18657.3</v>
      </c>
      <c r="U19" s="12">
        <v>25348.7</v>
      </c>
      <c r="V19" s="12">
        <v>13560.8</v>
      </c>
      <c r="W19" s="12">
        <v>4905.3</v>
      </c>
      <c r="X19" s="12">
        <v>8229.7999999999993</v>
      </c>
      <c r="Y19" s="12">
        <v>4364</v>
      </c>
      <c r="Z19" s="12">
        <v>4602.3</v>
      </c>
      <c r="AA19" s="12">
        <v>5045.5</v>
      </c>
      <c r="AB19" s="12">
        <v>899.6</v>
      </c>
      <c r="AC19" s="12">
        <v>7455.8</v>
      </c>
      <c r="AD19" s="12">
        <v>1140.0999999999999</v>
      </c>
      <c r="AE19" s="12">
        <v>1415</v>
      </c>
      <c r="AF19" s="12">
        <v>2161.5</v>
      </c>
      <c r="AG19" s="12">
        <v>2683</v>
      </c>
      <c r="AH19" s="12">
        <v>2051.4</v>
      </c>
      <c r="AI19" s="12">
        <v>2123</v>
      </c>
      <c r="AJ19" s="12">
        <v>943.5</v>
      </c>
      <c r="AK19" s="12">
        <v>880</v>
      </c>
      <c r="AL19" s="12">
        <v>287.39999999999998</v>
      </c>
      <c r="AM19" s="12">
        <v>1515.4</v>
      </c>
      <c r="AN19" s="12">
        <v>1812.2</v>
      </c>
      <c r="AO19" s="12">
        <v>2154.4</v>
      </c>
      <c r="AP19" s="12">
        <v>696.4</v>
      </c>
      <c r="AQ19" s="12">
        <v>233.1</v>
      </c>
      <c r="AR19" s="12">
        <v>2052.1</v>
      </c>
      <c r="AS19" s="12">
        <v>2901.7</v>
      </c>
      <c r="AT19" s="12">
        <v>1403.2</v>
      </c>
      <c r="AU19" s="12">
        <v>1309</v>
      </c>
      <c r="AV19" s="12" t="s">
        <v>97</v>
      </c>
      <c r="AW19" s="12">
        <v>288937</v>
      </c>
      <c r="AX19" s="38">
        <f t="shared" si="0"/>
        <v>0</v>
      </c>
      <c r="AY19" s="10"/>
      <c r="AZ19" s="10"/>
    </row>
    <row r="20" spans="1:52" x14ac:dyDescent="0.15">
      <c r="A20" s="2">
        <v>1897</v>
      </c>
      <c r="B20" s="11">
        <f>IF(年別!$Q$5="","",年別!$Q$5)</f>
        <v>1199.4000000000001</v>
      </c>
      <c r="C20" s="12">
        <f>IF(年別!$Q$6="","",年別!$Q$6)</f>
        <v>121.2</v>
      </c>
      <c r="D20" s="12">
        <f>IF(年別!$Q$7="","",年別!$Q$7)</f>
        <v>3457</v>
      </c>
      <c r="E20" s="12">
        <f>IF(年別!$Q$8="","",年別!$Q$8)</f>
        <v>6632</v>
      </c>
      <c r="F20" s="12">
        <f>IF(年別!$Q$9="","",年別!$Q$9)</f>
        <v>2989.3</v>
      </c>
      <c r="G20" s="12">
        <f>IF(年別!$Q$10="","",年別!$Q$10)</f>
        <v>12961.3</v>
      </c>
      <c r="H20" s="12">
        <f>IF(年別!$Q$11="","",年別!$Q$11)</f>
        <v>29188.2</v>
      </c>
      <c r="I20" s="12">
        <f>IF(年別!$Q$12="","",年別!$Q$12)</f>
        <v>11881.3</v>
      </c>
      <c r="J20" s="27">
        <f>IF(年別!$Q$13="","",年別!$Q$13)</f>
        <v>5058.3</v>
      </c>
      <c r="K20" s="12">
        <f>IF(年別!$Q$14="","",年別!$Q$14)</f>
        <v>28385.4</v>
      </c>
      <c r="L20" s="12">
        <f>IF(年別!$Q$15="","",年別!$Q$15)</f>
        <v>20056.3</v>
      </c>
      <c r="M20" s="12">
        <f>IF(年別!$Q$16="","",年別!$Q$16)</f>
        <v>5060.5</v>
      </c>
      <c r="N20" s="12">
        <f>IF(年別!$Q$17="","",年別!$Q$17)</f>
        <v>7376.1</v>
      </c>
      <c r="O20" s="12">
        <f>IF(年別!$Q$18="","",年別!$Q$18)</f>
        <v>9764.4</v>
      </c>
      <c r="P20" s="12">
        <f>IF(年別!$Q$19="","",年別!$Q$19)</f>
        <v>12238</v>
      </c>
      <c r="Q20" s="12">
        <f>IF(年別!$Q$20="","",年別!$Q$20)</f>
        <v>4962</v>
      </c>
      <c r="R20" s="12">
        <v>10199.4</v>
      </c>
      <c r="S20" s="12">
        <v>2697.8</v>
      </c>
      <c r="T20" s="12">
        <v>17007.2</v>
      </c>
      <c r="U20" s="12">
        <v>25777.200000000001</v>
      </c>
      <c r="V20" s="12">
        <v>13549.3</v>
      </c>
      <c r="W20" s="12">
        <v>5399.9</v>
      </c>
      <c r="X20" s="12">
        <v>7860.7</v>
      </c>
      <c r="Y20" s="12">
        <v>4649.5</v>
      </c>
      <c r="Z20" s="12">
        <v>5082.8999999999996</v>
      </c>
      <c r="AA20" s="12">
        <v>5071.3999999999996</v>
      </c>
      <c r="AB20" s="12">
        <v>1694</v>
      </c>
      <c r="AC20" s="12">
        <v>6514</v>
      </c>
      <c r="AD20" s="12">
        <v>1237.0999999999999</v>
      </c>
      <c r="AE20" s="12">
        <v>1595.7</v>
      </c>
      <c r="AF20" s="12">
        <v>2581.1999999999998</v>
      </c>
      <c r="AG20" s="12">
        <v>3043.2</v>
      </c>
      <c r="AH20" s="12">
        <v>2171</v>
      </c>
      <c r="AI20" s="12">
        <v>2175.9</v>
      </c>
      <c r="AJ20" s="12">
        <v>1070.3</v>
      </c>
      <c r="AK20" s="12">
        <v>776.3</v>
      </c>
      <c r="AL20" s="12">
        <v>451.3</v>
      </c>
      <c r="AM20" s="12">
        <v>1784.9</v>
      </c>
      <c r="AN20" s="12">
        <v>1851.3</v>
      </c>
      <c r="AO20" s="12">
        <v>2518</v>
      </c>
      <c r="AP20" s="12">
        <v>956</v>
      </c>
      <c r="AQ20" s="12">
        <v>268.10000000000002</v>
      </c>
      <c r="AR20" s="12">
        <v>2501.1</v>
      </c>
      <c r="AS20" s="12">
        <v>3179.4</v>
      </c>
      <c r="AT20" s="12">
        <v>1701.7</v>
      </c>
      <c r="AU20" s="12">
        <v>1497.3</v>
      </c>
      <c r="AV20" s="12">
        <v>10.1</v>
      </c>
      <c r="AW20" s="12">
        <v>298203.90000000002</v>
      </c>
      <c r="AX20" s="38">
        <f t="shared" si="0"/>
        <v>0</v>
      </c>
      <c r="AY20" s="10"/>
      <c r="AZ20" s="10"/>
    </row>
    <row r="21" spans="1:52" x14ac:dyDescent="0.15">
      <c r="A21" s="2">
        <v>1898</v>
      </c>
      <c r="B21" s="11">
        <f>IF(年別!$R$5="","",年別!$R$5)</f>
        <v>1282.0999999999999</v>
      </c>
      <c r="C21" s="12">
        <f>IF(年別!$R$6="","",年別!$R$6)</f>
        <v>163.5</v>
      </c>
      <c r="D21" s="12">
        <f>IF(年別!$R$7="","",年別!$R$7)</f>
        <v>3716.6</v>
      </c>
      <c r="E21" s="12">
        <f>IF(年別!$R$8="","",年別!$R$8)</f>
        <v>7365.8</v>
      </c>
      <c r="F21" s="12">
        <f>IF(年別!$R$9="","",年別!$R$9)</f>
        <v>3108.1</v>
      </c>
      <c r="G21" s="12">
        <f>IF(年別!$R$10="","",年別!$R$10)</f>
        <v>13030.4</v>
      </c>
      <c r="H21" s="12">
        <f>IF(年別!$R$11="","",年別!$R$11)</f>
        <v>29670.2</v>
      </c>
      <c r="I21" s="12">
        <f>IF(年別!$R$12="","",年別!$R$12)</f>
        <v>12148.8</v>
      </c>
      <c r="J21" s="27">
        <f>IF(年別!$R$13="","",年別!$R$13)</f>
        <v>5306.7</v>
      </c>
      <c r="K21" s="12">
        <f>IF(年別!$R$14="","",年別!$R$14)</f>
        <v>27457.4</v>
      </c>
      <c r="L21" s="12">
        <f>IF(年別!$R$15="","",年別!$R$15)</f>
        <v>21998.1</v>
      </c>
      <c r="M21" s="12">
        <f>IF(年別!$R$16="","",年別!$R$16)</f>
        <v>5644.5</v>
      </c>
      <c r="N21" s="12">
        <f>IF(年別!$R$17="","",年別!$R$17)</f>
        <v>8565.2000000000007</v>
      </c>
      <c r="O21" s="12">
        <f>IF(年別!$R$18="","",年別!$R$18)</f>
        <v>9765.5</v>
      </c>
      <c r="P21" s="12">
        <f>IF(年別!$R$19="","",年別!$R$19)</f>
        <v>12475.7</v>
      </c>
      <c r="Q21" s="12">
        <f>IF(年別!$R$20="","",年別!$R$20)</f>
        <v>4669.1000000000004</v>
      </c>
      <c r="R21" s="12">
        <v>10457.5</v>
      </c>
      <c r="S21" s="12">
        <v>2979.4</v>
      </c>
      <c r="T21" s="12">
        <v>16293.1</v>
      </c>
      <c r="U21" s="12">
        <v>25657</v>
      </c>
      <c r="V21" s="12">
        <v>13753.5</v>
      </c>
      <c r="W21" s="12">
        <v>5939.8</v>
      </c>
      <c r="X21" s="12">
        <v>7903.9</v>
      </c>
      <c r="Y21" s="12">
        <v>5098</v>
      </c>
      <c r="Z21" s="12">
        <v>4806</v>
      </c>
      <c r="AA21" s="12">
        <v>5322.3</v>
      </c>
      <c r="AB21" s="12">
        <v>686.2</v>
      </c>
      <c r="AC21" s="12">
        <v>6927.1</v>
      </c>
      <c r="AD21" s="12">
        <v>1213.7</v>
      </c>
      <c r="AE21" s="12">
        <v>1535.6</v>
      </c>
      <c r="AF21" s="12">
        <v>2543.1</v>
      </c>
      <c r="AG21" s="12">
        <v>3047.6</v>
      </c>
      <c r="AH21" s="12">
        <v>2181.5</v>
      </c>
      <c r="AI21" s="12">
        <v>1498.6</v>
      </c>
      <c r="AJ21" s="12">
        <v>1127.5999999999999</v>
      </c>
      <c r="AK21" s="12">
        <v>966.6</v>
      </c>
      <c r="AL21" s="12">
        <v>482.6</v>
      </c>
      <c r="AM21" s="12">
        <v>2118.8000000000002</v>
      </c>
      <c r="AN21" s="12">
        <v>2000.1</v>
      </c>
      <c r="AO21" s="12">
        <v>2242.6999999999998</v>
      </c>
      <c r="AP21" s="12">
        <v>1423.1</v>
      </c>
      <c r="AQ21" s="12">
        <v>340</v>
      </c>
      <c r="AR21" s="12">
        <v>2627.5</v>
      </c>
      <c r="AS21" s="12">
        <v>3035.4</v>
      </c>
      <c r="AT21" s="12">
        <v>2019.8</v>
      </c>
      <c r="AU21" s="12">
        <v>1707</v>
      </c>
      <c r="AV21" s="12">
        <v>9.9</v>
      </c>
      <c r="AW21" s="12">
        <v>304312.7</v>
      </c>
      <c r="AX21" s="38">
        <f t="shared" si="0"/>
        <v>0</v>
      </c>
      <c r="AY21" s="10"/>
      <c r="AZ21" s="10"/>
    </row>
    <row r="22" spans="1:52" x14ac:dyDescent="0.15">
      <c r="A22" s="2">
        <v>1899</v>
      </c>
      <c r="B22" s="11">
        <f>IF(年別!$S$5="","",年別!$S$5)</f>
        <v>1355.7</v>
      </c>
      <c r="C22" s="12">
        <f>IF(年別!$S$6="","",年別!$S$6)</f>
        <v>127.6</v>
      </c>
      <c r="D22" s="12">
        <f>IF(年別!$S$7="","",年別!$S$7)</f>
        <v>3361.6</v>
      </c>
      <c r="E22" s="12">
        <f>IF(年別!$S$8="","",年別!$S$8)</f>
        <v>7939.1</v>
      </c>
      <c r="F22" s="12">
        <f>IF(年別!$S$9="","",年別!$S$9)</f>
        <v>3183.9</v>
      </c>
      <c r="G22" s="12">
        <f>IF(年別!$S$10="","",年別!$S$10)</f>
        <v>13279.8</v>
      </c>
      <c r="H22" s="12">
        <f>IF(年別!$S$11="","",年別!$S$11)</f>
        <v>28969.200000000001</v>
      </c>
      <c r="I22" s="12">
        <f>IF(年別!$S$12="","",年別!$S$12)</f>
        <v>11981.4</v>
      </c>
      <c r="J22" s="27">
        <f>IF(年別!$S$13="","",年別!$S$13)</f>
        <v>5157.3</v>
      </c>
      <c r="K22" s="12">
        <f>IF(年別!$S$14="","",年別!$S$14)</f>
        <v>28108.2</v>
      </c>
      <c r="L22" s="12">
        <f>IF(年別!$S$15="","",年別!$S$15)</f>
        <v>22140.2</v>
      </c>
      <c r="M22" s="12">
        <f>IF(年別!$S$16="","",年別!$S$16)</f>
        <v>6391.3</v>
      </c>
      <c r="N22" s="12">
        <f>IF(年別!$S$17="","",年別!$S$17)</f>
        <v>8978.2999999999993</v>
      </c>
      <c r="O22" s="12">
        <f>IF(年別!$S$18="","",年別!$S$18)</f>
        <v>9890.7000000000007</v>
      </c>
      <c r="P22" s="12">
        <f>IF(年別!$S$19="","",年別!$S$19)</f>
        <v>12514</v>
      </c>
      <c r="Q22" s="12">
        <f>IF(年別!$S$20="","",年別!$S$20)</f>
        <v>3786.3</v>
      </c>
      <c r="R22" s="12">
        <v>10394</v>
      </c>
      <c r="S22" s="12">
        <v>3112.7</v>
      </c>
      <c r="T22" s="12">
        <v>16058</v>
      </c>
      <c r="U22" s="12">
        <v>25708</v>
      </c>
      <c r="V22" s="12">
        <v>13508.2</v>
      </c>
      <c r="W22" s="12">
        <v>6234.6</v>
      </c>
      <c r="X22" s="12">
        <v>7992.7</v>
      </c>
      <c r="Y22" s="12">
        <v>5232.7</v>
      </c>
      <c r="Z22" s="12">
        <v>5060</v>
      </c>
      <c r="AA22" s="12">
        <v>5234.5</v>
      </c>
      <c r="AB22" s="12">
        <v>639.70000000000005</v>
      </c>
      <c r="AC22" s="12">
        <v>7110.3</v>
      </c>
      <c r="AD22" s="12">
        <v>1147.8</v>
      </c>
      <c r="AE22" s="12">
        <v>1551.3</v>
      </c>
      <c r="AF22" s="12">
        <v>2680.8</v>
      </c>
      <c r="AG22" s="12">
        <v>3047</v>
      </c>
      <c r="AH22" s="12">
        <v>2226.3000000000002</v>
      </c>
      <c r="AI22" s="12">
        <v>1518.8</v>
      </c>
      <c r="AJ22" s="12">
        <v>1099.8</v>
      </c>
      <c r="AK22" s="12">
        <v>1337</v>
      </c>
      <c r="AL22" s="12">
        <v>551.5</v>
      </c>
      <c r="AM22" s="12">
        <v>2040.2</v>
      </c>
      <c r="AN22" s="12">
        <v>2523.6999999999998</v>
      </c>
      <c r="AO22" s="12">
        <v>2378.3000000000002</v>
      </c>
      <c r="AP22" s="12">
        <v>1331.2</v>
      </c>
      <c r="AQ22" s="12">
        <v>301.5</v>
      </c>
      <c r="AR22" s="12">
        <v>2654.5</v>
      </c>
      <c r="AS22" s="12">
        <v>3051.7</v>
      </c>
      <c r="AT22" s="12">
        <v>2206.6</v>
      </c>
      <c r="AU22" s="12">
        <v>1975.5</v>
      </c>
      <c r="AV22" s="12">
        <v>11.2</v>
      </c>
      <c r="AW22" s="12">
        <v>307084.7</v>
      </c>
      <c r="AX22" s="38">
        <f t="shared" si="0"/>
        <v>0</v>
      </c>
      <c r="AY22" s="10"/>
      <c r="AZ22" s="10"/>
    </row>
    <row r="23" spans="1:52" x14ac:dyDescent="0.15">
      <c r="A23" s="2">
        <v>1900</v>
      </c>
      <c r="B23" s="11">
        <f>IF(年別!$T$5="","",年別!$T$5)</f>
        <v>1069.2</v>
      </c>
      <c r="C23" s="12">
        <f>IF(年別!$T$6="","",年別!$T$6)</f>
        <v>139.1</v>
      </c>
      <c r="D23" s="12">
        <f>IF(年別!$T$7="","",年別!$T$7)</f>
        <v>3534.7</v>
      </c>
      <c r="E23" s="12">
        <f>IF(年別!$T$8="","",年別!$T$8)</f>
        <v>8557.1</v>
      </c>
      <c r="F23" s="12">
        <f>IF(年別!$T$9="","",年別!$T$9)</f>
        <v>3210.9</v>
      </c>
      <c r="G23" s="12">
        <f>IF(年別!$T$10="","",年別!$T$10)</f>
        <v>13843.8</v>
      </c>
      <c r="H23" s="12">
        <f>IF(年別!$T$11="","",年別!$T$11)</f>
        <v>29563.3</v>
      </c>
      <c r="I23" s="12">
        <f>IF(年別!$T$12="","",年別!$T$12)</f>
        <v>12377.3</v>
      </c>
      <c r="J23" s="27">
        <f>IF(年別!$T$13="","",年別!$T$13)</f>
        <v>5223.8</v>
      </c>
      <c r="K23" s="12">
        <f>IF(年別!$T$14="","",年別!$T$14)</f>
        <v>28121.1</v>
      </c>
      <c r="L23" s="12">
        <f>IF(年別!$T$15="","",年別!$T$15)</f>
        <v>21619.3</v>
      </c>
      <c r="M23" s="12">
        <f>IF(年別!$T$16="","",年別!$T$16)</f>
        <v>6436.2</v>
      </c>
      <c r="N23" s="12">
        <f>IF(年別!$T$17="","",年別!$T$17)</f>
        <v>9151.4</v>
      </c>
      <c r="O23" s="12">
        <f>IF(年別!$T$18="","",年別!$T$18)</f>
        <v>9902.4</v>
      </c>
      <c r="P23" s="12">
        <f>IF(年別!$T$19="","",年別!$T$19)</f>
        <v>7983.4</v>
      </c>
      <c r="Q23" s="12">
        <f>IF(年別!$T$20="","",年別!$T$20)</f>
        <v>5083.3</v>
      </c>
      <c r="R23" s="12">
        <v>2688.2</v>
      </c>
      <c r="S23" s="12">
        <v>3380.6</v>
      </c>
      <c r="T23" s="12">
        <v>15562.1</v>
      </c>
      <c r="U23" s="12">
        <v>25431.7</v>
      </c>
      <c r="V23" s="12">
        <v>12468.3</v>
      </c>
      <c r="W23" s="12">
        <v>8917.5</v>
      </c>
      <c r="X23" s="12">
        <v>8475.9</v>
      </c>
      <c r="Y23" s="12">
        <v>5457.4</v>
      </c>
      <c r="Z23" s="12">
        <v>5253.9</v>
      </c>
      <c r="AA23" s="12">
        <v>5100</v>
      </c>
      <c r="AB23" s="12">
        <v>711.7</v>
      </c>
      <c r="AC23" s="12">
        <v>7101.9</v>
      </c>
      <c r="AD23" s="12">
        <v>1345.6</v>
      </c>
      <c r="AE23" s="12">
        <v>1587.5</v>
      </c>
      <c r="AF23" s="12">
        <v>2756.4</v>
      </c>
      <c r="AG23" s="12">
        <v>3284.1</v>
      </c>
      <c r="AH23" s="12">
        <v>2353.5</v>
      </c>
      <c r="AI23" s="12">
        <v>1207</v>
      </c>
      <c r="AJ23" s="12">
        <v>1080.5999999999999</v>
      </c>
      <c r="AK23" s="12">
        <v>1378.9</v>
      </c>
      <c r="AL23" s="12">
        <v>544.4</v>
      </c>
      <c r="AM23" s="12">
        <v>2340.3000000000002</v>
      </c>
      <c r="AN23" s="12">
        <v>2690.8</v>
      </c>
      <c r="AO23" s="12">
        <v>2238</v>
      </c>
      <c r="AP23" s="12">
        <v>815.2</v>
      </c>
      <c r="AQ23" s="12">
        <v>342.7</v>
      </c>
      <c r="AR23" s="12">
        <v>3065.1</v>
      </c>
      <c r="AS23" s="12">
        <v>3111.4</v>
      </c>
      <c r="AT23" s="12">
        <v>2254.9</v>
      </c>
      <c r="AU23" s="12">
        <v>1973.6</v>
      </c>
      <c r="AV23" s="12">
        <v>53.6</v>
      </c>
      <c r="AW23" s="12">
        <v>300789.09999999998</v>
      </c>
      <c r="AX23" s="38">
        <f t="shared" si="0"/>
        <v>0</v>
      </c>
      <c r="AY23" s="10"/>
      <c r="AZ23" s="10"/>
    </row>
    <row r="24" spans="1:52" x14ac:dyDescent="0.15">
      <c r="A24" s="2">
        <v>1901</v>
      </c>
      <c r="B24" s="11">
        <f>IF(年別!$U$5="","",年別!$U$5)</f>
        <v>1053.5999999999999</v>
      </c>
      <c r="C24" s="12">
        <f>IF(年別!$U$6="","",年別!$U$6)</f>
        <v>154</v>
      </c>
      <c r="D24" s="12">
        <f>IF(年別!$U$7="","",年別!$U$7)</f>
        <v>3464.1</v>
      </c>
      <c r="E24" s="12">
        <f>IF(年別!$U$8="","",年別!$U$8)</f>
        <v>8125.6</v>
      </c>
      <c r="F24" s="12">
        <f>IF(年別!$U$9="","",年別!$U$9)</f>
        <v>3298.4</v>
      </c>
      <c r="G24" s="12">
        <f>IF(年別!$U$10="","",年別!$U$10)</f>
        <v>14092.9</v>
      </c>
      <c r="H24" s="12">
        <f>IF(年別!$U$11="","",年別!$U$11)</f>
        <v>29913</v>
      </c>
      <c r="I24" s="12">
        <f>IF(年別!$U$12="","",年別!$U$12)</f>
        <v>12008.2</v>
      </c>
      <c r="J24" s="27">
        <f>IF(年別!$U$13="","",年別!$U$13)</f>
        <v>5322.4</v>
      </c>
      <c r="K24" s="12">
        <f>IF(年別!$U$14="","",年別!$U$14)</f>
        <v>25402</v>
      </c>
      <c r="L24" s="12">
        <f>IF(年別!$U$15="","",年別!$U$15)</f>
        <v>21628.799999999999</v>
      </c>
      <c r="M24" s="12">
        <f>IF(年別!$U$16="","",年別!$U$16)</f>
        <v>6442.1</v>
      </c>
      <c r="N24" s="12">
        <f>IF(年別!$U$17="","",年別!$U$17)</f>
        <v>7942</v>
      </c>
      <c r="O24" s="12">
        <f>IF(年別!$U$18="","",年別!$U$18)</f>
        <v>9785.9</v>
      </c>
      <c r="P24" s="12">
        <f>IF(年別!$U$19="","",年別!$U$19)</f>
        <v>9100.4</v>
      </c>
      <c r="Q24" s="12">
        <f>IF(年別!$U$20="","",年別!$U$20)</f>
        <v>4845.8</v>
      </c>
      <c r="R24" s="12">
        <v>2940.9</v>
      </c>
      <c r="S24" s="12">
        <v>3192.8</v>
      </c>
      <c r="T24" s="12">
        <v>14725.3</v>
      </c>
      <c r="U24" s="12">
        <v>27933.5</v>
      </c>
      <c r="V24" s="12">
        <v>13316.4</v>
      </c>
      <c r="W24" s="12">
        <v>9115.1</v>
      </c>
      <c r="X24" s="12">
        <v>8968.1</v>
      </c>
      <c r="Y24" s="12">
        <v>5651.8</v>
      </c>
      <c r="Z24" s="12">
        <v>5450</v>
      </c>
      <c r="AA24" s="12">
        <v>5390.7</v>
      </c>
      <c r="AB24" s="12">
        <v>726.5</v>
      </c>
      <c r="AC24" s="12">
        <v>8104.5</v>
      </c>
      <c r="AD24" s="12">
        <v>1424.5</v>
      </c>
      <c r="AE24" s="12">
        <v>1617.9</v>
      </c>
      <c r="AF24" s="12">
        <v>2902.9</v>
      </c>
      <c r="AG24" s="12">
        <v>3239.7</v>
      </c>
      <c r="AH24" s="12">
        <v>2610.3000000000002</v>
      </c>
      <c r="AI24" s="12">
        <v>1292.2</v>
      </c>
      <c r="AJ24" s="12">
        <v>1112</v>
      </c>
      <c r="AK24" s="12">
        <v>1456</v>
      </c>
      <c r="AL24" s="12">
        <v>513.1</v>
      </c>
      <c r="AM24" s="12">
        <v>2191.8000000000002</v>
      </c>
      <c r="AN24" s="12">
        <v>2681.9</v>
      </c>
      <c r="AO24" s="12">
        <v>2111.9</v>
      </c>
      <c r="AP24" s="12">
        <v>858.9</v>
      </c>
      <c r="AQ24" s="12">
        <v>364.7</v>
      </c>
      <c r="AR24" s="12">
        <v>3540.6</v>
      </c>
      <c r="AS24" s="12">
        <v>3083.4</v>
      </c>
      <c r="AT24" s="12">
        <v>2328.8000000000002</v>
      </c>
      <c r="AU24" s="12">
        <v>2020.9</v>
      </c>
      <c r="AV24" s="12">
        <v>13.1</v>
      </c>
      <c r="AW24" s="12">
        <v>303459.40000000002</v>
      </c>
      <c r="AX24" s="38">
        <f t="shared" si="0"/>
        <v>0</v>
      </c>
      <c r="AY24" s="10"/>
      <c r="AZ24" s="10"/>
    </row>
    <row r="25" spans="1:52" x14ac:dyDescent="0.15">
      <c r="A25" s="2">
        <v>1902</v>
      </c>
      <c r="B25" s="11">
        <f>IF(年別!$V$5="","",年別!$V$5)</f>
        <v>1026.4000000000001</v>
      </c>
      <c r="C25" s="12">
        <f>IF(年別!$V$6="","",年別!$V$6)</f>
        <v>178.4</v>
      </c>
      <c r="D25" s="12">
        <f>IF(年別!$V$7="","",年別!$V$7)</f>
        <v>5136.8</v>
      </c>
      <c r="E25" s="12">
        <f>IF(年別!$V$8="","",年別!$V$8)</f>
        <v>9125.9</v>
      </c>
      <c r="F25" s="12">
        <f>IF(年別!$V$9="","",年別!$V$9)</f>
        <v>3358.8</v>
      </c>
      <c r="G25" s="12">
        <f>IF(年別!$V$10="","",年別!$V$10)</f>
        <v>15148</v>
      </c>
      <c r="H25" s="12">
        <f>IF(年別!$V$11="","",年別!$V$11)</f>
        <v>29411.3</v>
      </c>
      <c r="I25" s="12">
        <f>IF(年別!$V$12="","",年別!$V$12)</f>
        <v>12401</v>
      </c>
      <c r="J25" s="27">
        <f>IF(年別!$V$13="","",年別!$V$13)</f>
        <v>5552</v>
      </c>
      <c r="K25" s="12">
        <f>IF(年別!$V$14="","",年別!$V$14)</f>
        <v>26734.400000000001</v>
      </c>
      <c r="L25" s="12">
        <f>IF(年別!$V$15="","",年別!$V$15)</f>
        <v>21832.1</v>
      </c>
      <c r="M25" s="12">
        <f>IF(年別!$V$16="","",年別!$V$16)</f>
        <v>7314.8</v>
      </c>
      <c r="N25" s="12">
        <f>IF(年別!$V$17="","",年別!$V$17)</f>
        <v>7990.6</v>
      </c>
      <c r="O25" s="12">
        <f>IF(年別!$V$18="","",年別!$V$18)</f>
        <v>11004.1</v>
      </c>
      <c r="P25" s="12">
        <f>IF(年別!$V$19="","",年別!$V$19)</f>
        <v>9192.2999999999993</v>
      </c>
      <c r="Q25" s="12">
        <f>IF(年別!$V$20="","",年別!$V$20)</f>
        <v>4468</v>
      </c>
      <c r="R25" s="12">
        <v>3208.2</v>
      </c>
      <c r="S25" s="12">
        <v>3550.1</v>
      </c>
      <c r="T25" s="12">
        <v>17208.7</v>
      </c>
      <c r="U25" s="12">
        <v>27445.8</v>
      </c>
      <c r="V25" s="12">
        <v>13818.5</v>
      </c>
      <c r="W25" s="12">
        <v>8628.5</v>
      </c>
      <c r="X25" s="12">
        <v>9435.2999999999993</v>
      </c>
      <c r="Y25" s="12">
        <v>5936.8</v>
      </c>
      <c r="Z25" s="12">
        <v>5629.6</v>
      </c>
      <c r="AA25" s="12">
        <v>5604.1</v>
      </c>
      <c r="AB25" s="12">
        <v>663.8</v>
      </c>
      <c r="AC25" s="12">
        <v>8513.4</v>
      </c>
      <c r="AD25" s="12">
        <v>1502.5</v>
      </c>
      <c r="AE25" s="12">
        <v>1828.5</v>
      </c>
      <c r="AF25" s="12">
        <v>3087.8</v>
      </c>
      <c r="AG25" s="12">
        <v>3288.8</v>
      </c>
      <c r="AH25" s="12">
        <v>2332.3000000000002</v>
      </c>
      <c r="AI25" s="12">
        <v>1207.7</v>
      </c>
      <c r="AJ25" s="12">
        <v>1258.9000000000001</v>
      </c>
      <c r="AK25" s="12">
        <v>2185.5</v>
      </c>
      <c r="AL25" s="12">
        <v>495.8</v>
      </c>
      <c r="AM25" s="12">
        <v>2370.8000000000002</v>
      </c>
      <c r="AN25" s="12">
        <v>2734.1</v>
      </c>
      <c r="AO25" s="12">
        <v>2461.1</v>
      </c>
      <c r="AP25" s="12">
        <v>874.1</v>
      </c>
      <c r="AQ25" s="12">
        <v>367.6</v>
      </c>
      <c r="AR25" s="12">
        <v>3943</v>
      </c>
      <c r="AS25" s="12">
        <v>2866.1</v>
      </c>
      <c r="AT25" s="12">
        <v>2600.6999999999998</v>
      </c>
      <c r="AU25" s="12">
        <v>2210.6999999999998</v>
      </c>
      <c r="AV25" s="12">
        <v>12.1</v>
      </c>
      <c r="AW25" s="12">
        <v>317145.8</v>
      </c>
      <c r="AX25" s="38">
        <f t="shared" si="0"/>
        <v>0</v>
      </c>
      <c r="AY25" s="10"/>
      <c r="AZ25" s="10"/>
    </row>
    <row r="26" spans="1:52" x14ac:dyDescent="0.15">
      <c r="A26" s="2">
        <v>1903</v>
      </c>
      <c r="B26" s="11">
        <f>IF(年別!$W$5="","",年別!$W$5)</f>
        <v>1280.3</v>
      </c>
      <c r="C26" s="12">
        <f>IF(年別!$W$6="","",年別!$W$6)</f>
        <v>239.6</v>
      </c>
      <c r="D26" s="12">
        <f>IF(年別!$W$7="","",年別!$W$7)</f>
        <v>5653.8</v>
      </c>
      <c r="E26" s="12">
        <f>IF(年別!$W$8="","",年別!$W$8)</f>
        <v>9764.7999999999993</v>
      </c>
      <c r="F26" s="12">
        <f>IF(年別!$W$9="","",年別!$W$9)</f>
        <v>3761.4</v>
      </c>
      <c r="G26" s="12">
        <f>IF(年別!$W$10="","",年別!$W$10)</f>
        <v>15370.9</v>
      </c>
      <c r="H26" s="12">
        <f>IF(年別!$W$11="","",年別!$W$11)</f>
        <v>29420.400000000001</v>
      </c>
      <c r="I26" s="12">
        <f>IF(年別!$W$12="","",年別!$W$12)</f>
        <v>11825.3</v>
      </c>
      <c r="J26" s="27">
        <f>IF(年別!$W$13="","",年別!$W$13)</f>
        <v>5496.5</v>
      </c>
      <c r="K26" s="12">
        <f>IF(年別!$W$14="","",年別!$W$14)</f>
        <v>26580.2</v>
      </c>
      <c r="L26" s="12">
        <f>IF(年別!$W$15="","",年別!$W$15)</f>
        <v>21934.400000000001</v>
      </c>
      <c r="M26" s="12">
        <f>IF(年別!$W$16="","",年別!$W$16)</f>
        <v>7495.5</v>
      </c>
      <c r="N26" s="12">
        <f>IF(年別!$W$17="","",年別!$W$17)</f>
        <v>8186.3</v>
      </c>
      <c r="O26" s="12">
        <f>IF(年別!$W$18="","",年別!$W$18)</f>
        <v>10061.9</v>
      </c>
      <c r="P26" s="12">
        <f>IF(年別!$W$19="","",年別!$W$19)</f>
        <v>9610.2000000000007</v>
      </c>
      <c r="Q26" s="12">
        <f>IF(年別!$W$20="","",年別!$W$20)</f>
        <v>3676.6</v>
      </c>
      <c r="R26" s="12">
        <v>3041</v>
      </c>
      <c r="S26" s="12">
        <v>3614.1</v>
      </c>
      <c r="T26" s="12">
        <v>17219.2</v>
      </c>
      <c r="U26" s="12">
        <v>28280.6</v>
      </c>
      <c r="V26" s="12">
        <v>14497.8</v>
      </c>
      <c r="W26" s="12">
        <v>8515.7000000000007</v>
      </c>
      <c r="X26" s="12">
        <v>10418.5</v>
      </c>
      <c r="Y26" s="12">
        <v>5852.3</v>
      </c>
      <c r="Z26" s="12">
        <v>5624.7</v>
      </c>
      <c r="AA26" s="12">
        <v>5836.4</v>
      </c>
      <c r="AB26" s="12">
        <v>595.5</v>
      </c>
      <c r="AC26" s="12">
        <v>7555.8</v>
      </c>
      <c r="AD26" s="12">
        <v>1294.0999999999999</v>
      </c>
      <c r="AE26" s="12">
        <v>1532.7</v>
      </c>
      <c r="AF26" s="12">
        <v>3098.9</v>
      </c>
      <c r="AG26" s="12">
        <v>3422.8</v>
      </c>
      <c r="AH26" s="12">
        <v>2352.8000000000002</v>
      </c>
      <c r="AI26" s="12">
        <v>1190.5</v>
      </c>
      <c r="AJ26" s="12">
        <v>1517.6</v>
      </c>
      <c r="AK26" s="12">
        <v>1887.7</v>
      </c>
      <c r="AL26" s="12">
        <v>470.6</v>
      </c>
      <c r="AM26" s="12">
        <v>2482.5</v>
      </c>
      <c r="AN26" s="12">
        <v>2826.6</v>
      </c>
      <c r="AO26" s="12">
        <v>2282.1999999999998</v>
      </c>
      <c r="AP26" s="12">
        <v>828.3</v>
      </c>
      <c r="AQ26" s="12">
        <v>394.4</v>
      </c>
      <c r="AR26" s="12">
        <v>4207.2</v>
      </c>
      <c r="AS26" s="12">
        <v>2699.2</v>
      </c>
      <c r="AT26" s="12">
        <v>2847.9</v>
      </c>
      <c r="AU26" s="12">
        <v>2410.5</v>
      </c>
      <c r="AV26" s="12">
        <v>20.6</v>
      </c>
      <c r="AW26" s="12">
        <v>319176.8</v>
      </c>
      <c r="AX26" s="38">
        <f t="shared" si="0"/>
        <v>0</v>
      </c>
      <c r="AY26" s="10"/>
      <c r="AZ26" s="10"/>
    </row>
    <row r="27" spans="1:52" x14ac:dyDescent="0.15">
      <c r="A27" s="2">
        <v>1904</v>
      </c>
      <c r="B27" s="11">
        <f>IF(年別!$X$5="","",年別!$X$5)</f>
        <v>1538.5</v>
      </c>
      <c r="C27" s="12">
        <f>IF(年別!$X$6="","",年別!$X$6)</f>
        <v>314.7</v>
      </c>
      <c r="D27" s="12">
        <f>IF(年別!$X$7="","",年別!$X$7)</f>
        <v>4751</v>
      </c>
      <c r="E27" s="12">
        <f>IF(年別!$X$8="","",年別!$X$8)</f>
        <v>10243.700000000001</v>
      </c>
      <c r="F27" s="12">
        <f>IF(年別!$X$9="","",年別!$X$9)</f>
        <v>4126.7</v>
      </c>
      <c r="G27" s="12">
        <f>IF(年別!$X$10="","",年別!$X$10)</f>
        <v>15812.8</v>
      </c>
      <c r="H27" s="12">
        <f>IF(年別!$X$11="","",年別!$X$11)</f>
        <v>30389.1</v>
      </c>
      <c r="I27" s="12">
        <f>IF(年別!$X$12="","",年別!$X$12)</f>
        <v>13067.5</v>
      </c>
      <c r="J27" s="27">
        <f>IF(年別!$X$13="","",年別!$X$13)</f>
        <v>5519.1</v>
      </c>
      <c r="K27" s="12">
        <f>IF(年別!$X$14="","",年別!$X$14)</f>
        <v>27148.400000000001</v>
      </c>
      <c r="L27" s="12">
        <f>IF(年別!$X$15="","",年別!$X$15)</f>
        <v>21826.9</v>
      </c>
      <c r="M27" s="12">
        <f>IF(年別!$X$16="","",年別!$X$16)</f>
        <v>7598.6</v>
      </c>
      <c r="N27" s="12">
        <f>IF(年別!$X$17="","",年別!$X$17)</f>
        <v>8380</v>
      </c>
      <c r="O27" s="12">
        <f>IF(年別!$X$18="","",年別!$X$18)</f>
        <v>8485.2000000000007</v>
      </c>
      <c r="P27" s="12">
        <f>IF(年別!$X$19="","",年別!$X$19)</f>
        <v>9936</v>
      </c>
      <c r="Q27" s="12">
        <f>IF(年別!$X$20="","",年別!$X$20)</f>
        <v>3890.6</v>
      </c>
      <c r="R27" s="12">
        <v>3010.4</v>
      </c>
      <c r="S27" s="12">
        <v>3460.6</v>
      </c>
      <c r="T27" s="12">
        <v>15995.7</v>
      </c>
      <c r="U27" s="12">
        <v>30651.1</v>
      </c>
      <c r="V27" s="12">
        <v>14568.9</v>
      </c>
      <c r="W27" s="12">
        <v>8884</v>
      </c>
      <c r="X27" s="12">
        <v>11001.3</v>
      </c>
      <c r="Y27" s="12">
        <v>6094.9</v>
      </c>
      <c r="Z27" s="12">
        <v>5547.3</v>
      </c>
      <c r="AA27" s="12">
        <v>6176.2</v>
      </c>
      <c r="AB27" s="12">
        <v>499.2</v>
      </c>
      <c r="AC27" s="12">
        <v>8582.4</v>
      </c>
      <c r="AD27" s="12">
        <v>1264.0999999999999</v>
      </c>
      <c r="AE27" s="12">
        <v>1539.2</v>
      </c>
      <c r="AF27" s="12">
        <v>3220.6</v>
      </c>
      <c r="AG27" s="12">
        <v>3438.5</v>
      </c>
      <c r="AH27" s="12">
        <v>2241.8000000000002</v>
      </c>
      <c r="AI27" s="12">
        <v>1116.5999999999999</v>
      </c>
      <c r="AJ27" s="12">
        <v>1494.6</v>
      </c>
      <c r="AK27" s="12">
        <v>1971.4</v>
      </c>
      <c r="AL27" s="12">
        <v>532.1</v>
      </c>
      <c r="AM27" s="12">
        <v>2539.4</v>
      </c>
      <c r="AN27" s="12">
        <v>2275.5</v>
      </c>
      <c r="AO27" s="12">
        <v>1609.4</v>
      </c>
      <c r="AP27" s="12">
        <v>868.9</v>
      </c>
      <c r="AQ27" s="12">
        <v>456.7</v>
      </c>
      <c r="AR27" s="12">
        <v>4340.6000000000004</v>
      </c>
      <c r="AS27" s="12">
        <v>2852.3</v>
      </c>
      <c r="AT27" s="12">
        <v>3073.5</v>
      </c>
      <c r="AU27" s="12">
        <v>2583.6999999999998</v>
      </c>
      <c r="AV27" s="12">
        <v>21.9</v>
      </c>
      <c r="AW27" s="12">
        <v>324941.59999999998</v>
      </c>
      <c r="AX27" s="38">
        <f t="shared" si="0"/>
        <v>0</v>
      </c>
      <c r="AY27" s="10"/>
      <c r="AZ27" s="10"/>
    </row>
    <row r="28" spans="1:52" x14ac:dyDescent="0.15">
      <c r="A28" s="2">
        <v>1905</v>
      </c>
      <c r="B28" s="11">
        <f>IF(年別!$Y$5="","",年別!$Y$5)</f>
        <v>1913.6</v>
      </c>
      <c r="C28" s="12">
        <f>IF(年別!$Y$6="","",年別!$Y$6)</f>
        <v>376.2</v>
      </c>
      <c r="D28" s="12">
        <f>IF(年別!$Y$7="","",年別!$Y$7)</f>
        <v>4982.8</v>
      </c>
      <c r="E28" s="12">
        <f>IF(年別!$Y$8="","",年別!$Y$8)</f>
        <v>11179.8</v>
      </c>
      <c r="F28" s="12">
        <f>IF(年別!$Y$9="","",年別!$Y$9)</f>
        <v>4711.2</v>
      </c>
      <c r="G28" s="12">
        <f>IF(年別!$Y$10="","",年別!$Y$10)</f>
        <v>17208.3</v>
      </c>
      <c r="H28" s="12">
        <f>IF(年別!$Y$11="","",年別!$Y$11)</f>
        <v>31279.1</v>
      </c>
      <c r="I28" s="12">
        <f>IF(年別!$Y$12="","",年別!$Y$12)</f>
        <v>13123.8</v>
      </c>
      <c r="J28" s="27">
        <f>IF(年別!$Y$13="","",年別!$Y$13)</f>
        <v>5573.5</v>
      </c>
      <c r="K28" s="12">
        <f>IF(年別!$Y$14="","",年別!$Y$14)</f>
        <v>28315.9</v>
      </c>
      <c r="L28" s="12">
        <f>IF(年別!$Y$15="","",年別!$Y$15)</f>
        <v>22685.200000000001</v>
      </c>
      <c r="M28" s="12">
        <f>IF(年別!$Y$16="","",年別!$Y$16)</f>
        <v>8163.8</v>
      </c>
      <c r="N28" s="12">
        <f>IF(年別!$Y$17="","",年別!$Y$17)</f>
        <v>8659.5</v>
      </c>
      <c r="O28" s="12">
        <f>IF(年別!$Y$18="","",年別!$Y$18)</f>
        <v>10850.1</v>
      </c>
      <c r="P28" s="12">
        <f>IF(年別!$Y$19="","",年別!$Y$19)</f>
        <v>9848.7000000000007</v>
      </c>
      <c r="Q28" s="12">
        <f>IF(年別!$Y$20="","",年別!$Y$20)</f>
        <v>3823.9</v>
      </c>
      <c r="R28" s="12">
        <v>3106.2</v>
      </c>
      <c r="S28" s="12">
        <v>3346.6</v>
      </c>
      <c r="T28" s="12">
        <v>17086.900000000001</v>
      </c>
      <c r="U28" s="12">
        <v>32725.200000000001</v>
      </c>
      <c r="V28" s="12">
        <v>15316.2</v>
      </c>
      <c r="W28" s="12">
        <v>8454.9</v>
      </c>
      <c r="X28" s="12">
        <v>12240</v>
      </c>
      <c r="Y28" s="12">
        <v>6099.9</v>
      </c>
      <c r="Z28" s="12">
        <v>5419.6</v>
      </c>
      <c r="AA28" s="12">
        <v>6142.2</v>
      </c>
      <c r="AB28" s="12">
        <v>414.1</v>
      </c>
      <c r="AC28" s="12">
        <v>8650.7999999999993</v>
      </c>
      <c r="AD28" s="12">
        <v>1257.0999999999999</v>
      </c>
      <c r="AE28" s="12">
        <v>1442.1</v>
      </c>
      <c r="AF28" s="12">
        <v>3315.1</v>
      </c>
      <c r="AG28" s="12">
        <v>3488.8</v>
      </c>
      <c r="AH28" s="12">
        <v>2047.6</v>
      </c>
      <c r="AI28" s="12">
        <v>1073.7</v>
      </c>
      <c r="AJ28" s="12">
        <v>1504.9</v>
      </c>
      <c r="AK28" s="12">
        <v>2419.8000000000002</v>
      </c>
      <c r="AL28" s="12">
        <v>492.2</v>
      </c>
      <c r="AM28" s="12">
        <v>2518.1999999999998</v>
      </c>
      <c r="AN28" s="12">
        <v>2298</v>
      </c>
      <c r="AO28" s="12">
        <v>1566</v>
      </c>
      <c r="AP28" s="12">
        <v>984.5</v>
      </c>
      <c r="AQ28" s="12">
        <v>640.1</v>
      </c>
      <c r="AR28" s="12">
        <v>4340.8</v>
      </c>
      <c r="AS28" s="12">
        <v>2850.8</v>
      </c>
      <c r="AT28" s="12">
        <v>3259.9</v>
      </c>
      <c r="AU28" s="12">
        <v>2736.1</v>
      </c>
      <c r="AV28" s="12">
        <v>37.299999999999997</v>
      </c>
      <c r="AW28" s="12">
        <v>339971</v>
      </c>
      <c r="AX28" s="38">
        <f t="shared" si="0"/>
        <v>0</v>
      </c>
      <c r="AY28" s="10"/>
      <c r="AZ28" s="10"/>
    </row>
    <row r="29" spans="1:52" x14ac:dyDescent="0.15">
      <c r="A29" s="2">
        <v>1906</v>
      </c>
      <c r="B29" s="11">
        <f>IF(年別!$Z$5="","",年別!$Z$5)</f>
        <v>2260.6</v>
      </c>
      <c r="C29" s="12">
        <f>IF(年別!$Z$6="","",年別!$Z$6)</f>
        <v>497.7</v>
      </c>
      <c r="D29" s="12">
        <f>IF(年別!$Z$7="","",年別!$Z$7)</f>
        <v>6274.8</v>
      </c>
      <c r="E29" s="12">
        <f>IF(年別!$Z$8="","",年別!$Z$8)</f>
        <v>14209.5</v>
      </c>
      <c r="F29" s="12">
        <f>IF(年別!$Z$9="","",年別!$Z$9)</f>
        <v>5370</v>
      </c>
      <c r="G29" s="12">
        <f>IF(年別!$Z$10="","",年別!$Z$10)</f>
        <v>17923.400000000001</v>
      </c>
      <c r="H29" s="12">
        <f>IF(年別!$Z$11="","",年別!$Z$11)</f>
        <v>40535.199999999997</v>
      </c>
      <c r="I29" s="12">
        <f>IF(年別!$Z$12="","",年別!$Z$12)</f>
        <v>13670.4</v>
      </c>
      <c r="J29" s="27">
        <f>IF(年別!$Z$13="","",年別!$Z$13)</f>
        <v>5214.8999999999996</v>
      </c>
      <c r="K29" s="12">
        <f>IF(年別!$Z$14="","",年別!$Z$14)</f>
        <v>30710</v>
      </c>
      <c r="L29" s="12">
        <f>IF(年別!$Z$15="","",年別!$Z$15)</f>
        <v>23601.200000000001</v>
      </c>
      <c r="M29" s="12">
        <f>IF(年別!$Z$16="","",年別!$Z$16)</f>
        <v>7913.2</v>
      </c>
      <c r="N29" s="12">
        <f>IF(年別!$Z$17="","",年別!$Z$17)</f>
        <v>8863.7000000000007</v>
      </c>
      <c r="O29" s="12">
        <f>IF(年別!$Z$18="","",年別!$Z$18)</f>
        <v>10905.6</v>
      </c>
      <c r="P29" s="12">
        <f>IF(年別!$Z$19="","",年別!$Z$19)</f>
        <v>10377.4</v>
      </c>
      <c r="Q29" s="12">
        <f>IF(年別!$Z$20="","",年別!$Z$20)</f>
        <v>4080</v>
      </c>
      <c r="R29" s="12">
        <v>3148.8</v>
      </c>
      <c r="S29" s="12">
        <v>3362</v>
      </c>
      <c r="T29" s="12">
        <v>17921.7</v>
      </c>
      <c r="U29" s="12">
        <v>33852.1</v>
      </c>
      <c r="V29" s="12">
        <v>15072.2</v>
      </c>
      <c r="W29" s="12">
        <v>8631.6</v>
      </c>
      <c r="X29" s="12">
        <v>13354.8</v>
      </c>
      <c r="Y29" s="12">
        <v>6310.2</v>
      </c>
      <c r="Z29" s="12">
        <v>5430.8</v>
      </c>
      <c r="AA29" s="12">
        <v>6383.4</v>
      </c>
      <c r="AB29" s="12">
        <v>338.6</v>
      </c>
      <c r="AC29" s="12">
        <v>8865.5</v>
      </c>
      <c r="AD29" s="12">
        <v>1278</v>
      </c>
      <c r="AE29" s="12">
        <v>1346.7</v>
      </c>
      <c r="AF29" s="12">
        <v>3527.5</v>
      </c>
      <c r="AG29" s="12">
        <v>3667.3</v>
      </c>
      <c r="AH29" s="12">
        <v>2124.1</v>
      </c>
      <c r="AI29" s="12">
        <v>1120.5999999999999</v>
      </c>
      <c r="AJ29" s="12">
        <v>1516.8</v>
      </c>
      <c r="AK29" s="12">
        <v>2877.1</v>
      </c>
      <c r="AL29" s="12">
        <v>339.7</v>
      </c>
      <c r="AM29" s="12">
        <v>2604.3000000000002</v>
      </c>
      <c r="AN29" s="12">
        <v>2397</v>
      </c>
      <c r="AO29" s="12">
        <v>1434.2</v>
      </c>
      <c r="AP29" s="12">
        <v>891.6</v>
      </c>
      <c r="AQ29" s="12">
        <v>598.29999999999995</v>
      </c>
      <c r="AR29" s="12">
        <v>4325.5</v>
      </c>
      <c r="AS29" s="12">
        <v>2930.9</v>
      </c>
      <c r="AT29" s="12">
        <v>3378.8</v>
      </c>
      <c r="AU29" s="12">
        <v>3236.5</v>
      </c>
      <c r="AV29" s="12">
        <v>43.5</v>
      </c>
      <c r="AW29" s="12">
        <v>364717.7</v>
      </c>
      <c r="AX29" s="38">
        <f t="shared" si="0"/>
        <v>0</v>
      </c>
      <c r="AY29" s="10"/>
      <c r="AZ29" s="10"/>
    </row>
    <row r="30" spans="1:52" x14ac:dyDescent="0.15">
      <c r="A30" s="2">
        <v>1907</v>
      </c>
      <c r="B30" s="11">
        <f>IF(年別!$AA$5="","",年別!$AA$5)</f>
        <v>2425</v>
      </c>
      <c r="C30" s="12">
        <f>IF(年別!$AA$6="","",年別!$AA$6)</f>
        <v>700.1</v>
      </c>
      <c r="D30" s="12">
        <f>IF(年別!$AA$7="","",年別!$AA$7)</f>
        <v>10324.1</v>
      </c>
      <c r="E30" s="12">
        <f>IF(年別!$AA$8="","",年別!$AA$8)</f>
        <v>16357.2</v>
      </c>
      <c r="F30" s="12">
        <f>IF(年別!$AA$9="","",年別!$AA$9)</f>
        <v>5592.5</v>
      </c>
      <c r="G30" s="12">
        <f>IF(年別!$AA$10="","",年別!$AA$10)</f>
        <v>18825.8</v>
      </c>
      <c r="H30" s="12">
        <f>IF(年別!$AA$11="","",年別!$AA$11)</f>
        <v>37551.699999999997</v>
      </c>
      <c r="I30" s="12">
        <f>IF(年別!$AA$12="","",年別!$AA$12)</f>
        <v>14955.9</v>
      </c>
      <c r="J30" s="27">
        <f>IF(年別!$AA$13="","",年別!$AA$13)</f>
        <v>5438.5</v>
      </c>
      <c r="K30" s="12">
        <f>IF(年別!$AA$14="","",年別!$AA$14)</f>
        <v>32515.200000000001</v>
      </c>
      <c r="L30" s="12">
        <f>IF(年別!$AA$15="","",年別!$AA$15)</f>
        <v>25910</v>
      </c>
      <c r="M30" s="12">
        <f>IF(年別!$AA$16="","",年別!$AA$16)</f>
        <v>8905.7999999999993</v>
      </c>
      <c r="N30" s="12">
        <f>IF(年別!$AA$17="","",年別!$AA$17)</f>
        <v>9036.7999999999993</v>
      </c>
      <c r="O30" s="12">
        <f>IF(年別!$AA$18="","",年別!$AA$18)</f>
        <v>11141.1</v>
      </c>
      <c r="P30" s="12">
        <f>IF(年別!$AA$19="","",年別!$AA$19)</f>
        <v>11274</v>
      </c>
      <c r="Q30" s="12">
        <f>IF(年別!$AA$20="","",年別!$AA$20)</f>
        <v>4211.8</v>
      </c>
      <c r="R30" s="12">
        <v>3290.8</v>
      </c>
      <c r="S30" s="12">
        <v>3322.5</v>
      </c>
      <c r="T30" s="12">
        <v>18823.5</v>
      </c>
      <c r="U30" s="12">
        <v>37094</v>
      </c>
      <c r="V30" s="12">
        <v>15587</v>
      </c>
      <c r="W30" s="12">
        <v>9573.7000000000007</v>
      </c>
      <c r="X30" s="12">
        <v>15157.7</v>
      </c>
      <c r="Y30" s="12">
        <v>6813.4</v>
      </c>
      <c r="Z30" s="12">
        <v>5541.4</v>
      </c>
      <c r="AA30" s="12">
        <v>6802.9</v>
      </c>
      <c r="AB30" s="12">
        <v>273.39999999999998</v>
      </c>
      <c r="AC30" s="12">
        <v>9067.7999999999993</v>
      </c>
      <c r="AD30" s="12">
        <v>1332.6</v>
      </c>
      <c r="AE30" s="12">
        <v>1476</v>
      </c>
      <c r="AF30" s="12">
        <v>3821.3</v>
      </c>
      <c r="AG30" s="12">
        <v>3979.4</v>
      </c>
      <c r="AH30" s="12">
        <v>2340.5</v>
      </c>
      <c r="AI30" s="12">
        <v>1232.4000000000001</v>
      </c>
      <c r="AJ30" s="12">
        <v>1643.4</v>
      </c>
      <c r="AK30" s="12">
        <v>3451.8</v>
      </c>
      <c r="AL30" s="12">
        <v>445.6</v>
      </c>
      <c r="AM30" s="12">
        <v>3167.3</v>
      </c>
      <c r="AN30" s="12">
        <v>2545.5</v>
      </c>
      <c r="AO30" s="12">
        <v>1632</v>
      </c>
      <c r="AP30" s="12">
        <v>857.8</v>
      </c>
      <c r="AQ30" s="12">
        <v>571.6</v>
      </c>
      <c r="AR30" s="12">
        <v>4902.3</v>
      </c>
      <c r="AS30" s="12">
        <v>3031</v>
      </c>
      <c r="AT30" s="12">
        <v>3733.8</v>
      </c>
      <c r="AU30" s="12">
        <v>4115.8999999999996</v>
      </c>
      <c r="AV30" s="12">
        <v>44</v>
      </c>
      <c r="AW30" s="12">
        <v>390837.8</v>
      </c>
      <c r="AX30" s="38">
        <f t="shared" si="0"/>
        <v>0</v>
      </c>
      <c r="AY30" s="10"/>
      <c r="AZ30" s="10"/>
    </row>
    <row r="31" spans="1:52" x14ac:dyDescent="0.15">
      <c r="A31" s="2">
        <v>1908</v>
      </c>
      <c r="B31" s="11">
        <f>IF(年別!$AB$5="","",年別!$AB$5)</f>
        <v>2214.9</v>
      </c>
      <c r="C31" s="12">
        <f>IF(年別!$AB$6="","",年別!$AB$6)</f>
        <v>838.4</v>
      </c>
      <c r="D31" s="12">
        <f>IF(年別!$AB$7="","",年別!$AB$7)</f>
        <v>11084.2</v>
      </c>
      <c r="E31" s="12">
        <f>IF(年別!$AB$8="","",年別!$AB$8)</f>
        <v>16646.599999999999</v>
      </c>
      <c r="F31" s="12">
        <f>IF(年別!$AB$9="","",年別!$AB$9)</f>
        <v>4979.6000000000004</v>
      </c>
      <c r="G31" s="12">
        <f>IF(年別!$AB$10="","",年別!$AB$10)</f>
        <v>20491.3</v>
      </c>
      <c r="H31" s="12">
        <f>IF(年別!$AB$11="","",年別!$AB$11)</f>
        <v>39596.9</v>
      </c>
      <c r="I31" s="12">
        <f>IF(年別!$AB$12="","",年別!$AB$12)</f>
        <v>15485.4</v>
      </c>
      <c r="J31" s="27">
        <f>IF(年別!$AB$13="","",年別!$AB$13)</f>
        <v>5443.1</v>
      </c>
      <c r="K31" s="12">
        <f>IF(年別!$AB$14="","",年別!$AB$14)</f>
        <v>33297.9</v>
      </c>
      <c r="L31" s="12">
        <f>IF(年別!$AB$15="","",年別!$AB$15)</f>
        <v>27336</v>
      </c>
      <c r="M31" s="12">
        <f>IF(年別!$AB$16="","",年別!$AB$16)</f>
        <v>9204.7000000000007</v>
      </c>
      <c r="N31" s="12">
        <f>IF(年別!$AB$17="","",年別!$AB$17)</f>
        <v>9240.7000000000007</v>
      </c>
      <c r="O31" s="12">
        <f>IF(年別!$AB$18="","",年別!$AB$18)</f>
        <v>11407.6</v>
      </c>
      <c r="P31" s="12">
        <f>IF(年別!$AB$19="","",年別!$AB$19)</f>
        <v>11679.4</v>
      </c>
      <c r="Q31" s="12">
        <f>IF(年別!$AB$20="","",年別!$AB$20)</f>
        <v>4655.7</v>
      </c>
      <c r="R31" s="12">
        <v>3574.3</v>
      </c>
      <c r="S31" s="12">
        <v>3465.7</v>
      </c>
      <c r="T31" s="12">
        <v>17330.599999999999</v>
      </c>
      <c r="U31" s="12">
        <v>40569.1</v>
      </c>
      <c r="V31" s="12">
        <v>15624.4</v>
      </c>
      <c r="W31" s="12">
        <v>10287.200000000001</v>
      </c>
      <c r="X31" s="12">
        <v>17903.3</v>
      </c>
      <c r="Y31" s="12">
        <v>7487.3</v>
      </c>
      <c r="Z31" s="12">
        <v>5750.2</v>
      </c>
      <c r="AA31" s="12">
        <v>7232.2</v>
      </c>
      <c r="AB31" s="12">
        <v>250.5</v>
      </c>
      <c r="AC31" s="12">
        <v>9258.7999999999993</v>
      </c>
      <c r="AD31" s="12">
        <v>1489.8</v>
      </c>
      <c r="AE31" s="12">
        <v>1535.5</v>
      </c>
      <c r="AF31" s="12">
        <v>4223</v>
      </c>
      <c r="AG31" s="12">
        <v>4168.1000000000004</v>
      </c>
      <c r="AH31" s="12">
        <v>2467.5</v>
      </c>
      <c r="AI31" s="12">
        <v>1464.9</v>
      </c>
      <c r="AJ31" s="12">
        <v>1747.9</v>
      </c>
      <c r="AK31" s="12">
        <v>4059.8</v>
      </c>
      <c r="AL31" s="12">
        <v>520.1</v>
      </c>
      <c r="AM31" s="12">
        <v>3868.5</v>
      </c>
      <c r="AN31" s="12">
        <v>3059.5</v>
      </c>
      <c r="AO31" s="12">
        <v>1718.7</v>
      </c>
      <c r="AP31" s="12">
        <v>1016.1</v>
      </c>
      <c r="AQ31" s="12">
        <v>629.20000000000005</v>
      </c>
      <c r="AR31" s="12">
        <v>5680.6</v>
      </c>
      <c r="AS31" s="12">
        <v>3188.9</v>
      </c>
      <c r="AT31" s="12">
        <v>4110.3999999999996</v>
      </c>
      <c r="AU31" s="12">
        <v>5110.7</v>
      </c>
      <c r="AV31" s="12">
        <v>49.3</v>
      </c>
      <c r="AW31" s="12">
        <v>412444.5</v>
      </c>
      <c r="AX31" s="38">
        <f t="shared" si="0"/>
        <v>0</v>
      </c>
      <c r="AY31" s="10"/>
      <c r="AZ31" s="10"/>
    </row>
    <row r="32" spans="1:52" x14ac:dyDescent="0.15">
      <c r="A32" s="2">
        <v>1909</v>
      </c>
      <c r="B32" s="11">
        <f>IF(年別!$AC$5="","",年別!$AC$5)</f>
        <v>3793</v>
      </c>
      <c r="C32" s="12">
        <f>IF(年別!$AC$6="","",年別!$AC$6)</f>
        <v>1079</v>
      </c>
      <c r="D32" s="12">
        <f>IF(年別!$AC$7="","",年別!$AC$7)</f>
        <v>12508.2</v>
      </c>
      <c r="E32" s="12">
        <f>IF(年別!$AC$8="","",年別!$AC$8)</f>
        <v>17141.7</v>
      </c>
      <c r="F32" s="12">
        <f>IF(年別!$AC$9="","",年別!$AC$9)</f>
        <v>4822.2</v>
      </c>
      <c r="G32" s="12">
        <f>IF(年別!$AC$10="","",年別!$AC$10)</f>
        <v>21620.9</v>
      </c>
      <c r="H32" s="12">
        <f>IF(年別!$AC$11="","",年別!$AC$11)</f>
        <v>40994.800000000003</v>
      </c>
      <c r="I32" s="12">
        <f>IF(年別!$AC$12="","",年別!$AC$12)</f>
        <v>15918.4</v>
      </c>
      <c r="J32" s="27">
        <f>IF(年別!$AC$13="","",年別!$AC$13)</f>
        <v>5891.6</v>
      </c>
      <c r="K32" s="12">
        <f>IF(年別!$AC$14="","",年別!$AC$14)</f>
        <v>34374</v>
      </c>
      <c r="L32" s="12">
        <f>IF(年別!$AC$15="","",年別!$AC$15)</f>
        <v>28650.9</v>
      </c>
      <c r="M32" s="12">
        <f>IF(年別!$AC$16="","",年別!$AC$16)</f>
        <v>9545.5</v>
      </c>
      <c r="N32" s="12">
        <f>IF(年別!$AC$17="","",年別!$AC$17)</f>
        <v>9747.7000000000007</v>
      </c>
      <c r="O32" s="12">
        <f>IF(年別!$AC$18="","",年別!$AC$18)</f>
        <v>11597.2</v>
      </c>
      <c r="P32" s="12">
        <f>IF(年別!$AC$19="","",年別!$AC$19)</f>
        <v>12449.7</v>
      </c>
      <c r="Q32" s="12">
        <f>IF(年別!$AC$20="","",年別!$AC$20)</f>
        <v>4728.7</v>
      </c>
      <c r="R32" s="12">
        <v>3849.1</v>
      </c>
      <c r="S32" s="12">
        <v>3437.5</v>
      </c>
      <c r="T32" s="12">
        <v>17370.5</v>
      </c>
      <c r="U32" s="12">
        <v>41458.5</v>
      </c>
      <c r="V32" s="12">
        <v>16350.3</v>
      </c>
      <c r="W32" s="12">
        <v>10903.6</v>
      </c>
      <c r="X32" s="12">
        <v>18362.599999999999</v>
      </c>
      <c r="Y32" s="12">
        <v>8127.5</v>
      </c>
      <c r="Z32" s="12">
        <v>5879</v>
      </c>
      <c r="AA32" s="12">
        <v>7587.4</v>
      </c>
      <c r="AB32" s="12">
        <v>248.4</v>
      </c>
      <c r="AC32" s="12">
        <v>9403.6</v>
      </c>
      <c r="AD32" s="12">
        <v>1539.7</v>
      </c>
      <c r="AE32" s="12">
        <v>1543.3</v>
      </c>
      <c r="AF32" s="12">
        <v>4463.1000000000004</v>
      </c>
      <c r="AG32" s="12">
        <v>4439.7</v>
      </c>
      <c r="AH32" s="12">
        <v>2691.2</v>
      </c>
      <c r="AI32" s="12">
        <v>1848.5</v>
      </c>
      <c r="AJ32" s="12">
        <v>2073.3000000000002</v>
      </c>
      <c r="AK32" s="12">
        <v>4517.7</v>
      </c>
      <c r="AL32" s="12">
        <v>541.4</v>
      </c>
      <c r="AM32" s="12">
        <v>4662.5</v>
      </c>
      <c r="AN32" s="12">
        <v>3769.6</v>
      </c>
      <c r="AO32" s="12">
        <v>1800.3</v>
      </c>
      <c r="AP32" s="12">
        <v>1061.4000000000001</v>
      </c>
      <c r="AQ32" s="12">
        <v>812.6</v>
      </c>
      <c r="AR32" s="12">
        <v>6092.7</v>
      </c>
      <c r="AS32" s="12">
        <v>3410.3</v>
      </c>
      <c r="AT32" s="12">
        <v>4312.6000000000004</v>
      </c>
      <c r="AU32" s="12">
        <v>5496.1</v>
      </c>
      <c r="AV32" s="12">
        <v>49.2</v>
      </c>
      <c r="AW32" s="12">
        <v>432966.7</v>
      </c>
      <c r="AX32" s="38">
        <f t="shared" si="0"/>
        <v>0</v>
      </c>
      <c r="AY32" s="10"/>
      <c r="AZ32" s="10"/>
    </row>
    <row r="33" spans="1:52" x14ac:dyDescent="0.15">
      <c r="A33" s="2">
        <v>1910</v>
      </c>
      <c r="B33" s="11">
        <f>IF(年別!$AD$5="","",年別!$AD$5)</f>
        <v>3562.9</v>
      </c>
      <c r="C33" s="12">
        <f>IF(年別!$AD$6="","",年別!$AD$6)</f>
        <v>1065.4000000000001</v>
      </c>
      <c r="D33" s="12">
        <f>IF(年別!$AD$7="","",年別!$AD$7)</f>
        <v>14077.3</v>
      </c>
      <c r="E33" s="12">
        <f>IF(年別!$AD$8="","",年別!$AD$8)</f>
        <v>17567.3</v>
      </c>
      <c r="F33" s="12">
        <f>IF(年別!$AD$9="","",年別!$AD$9)</f>
        <v>5053.5</v>
      </c>
      <c r="G33" s="12">
        <f>IF(年別!$AD$10="","",年別!$AD$10)</f>
        <v>22504.799999999999</v>
      </c>
      <c r="H33" s="12">
        <f>IF(年別!$AD$11="","",年別!$AD$11)</f>
        <v>41000.199999999997</v>
      </c>
      <c r="I33" s="12">
        <f>IF(年別!$AD$12="","",年別!$AD$12)</f>
        <v>16610</v>
      </c>
      <c r="J33" s="27">
        <f>IF(年別!$AD$13="","",年別!$AD$13)</f>
        <v>5956</v>
      </c>
      <c r="K33" s="12">
        <f>IF(年別!$AD$14="","",年別!$AD$14)</f>
        <v>34744.1</v>
      </c>
      <c r="L33" s="12">
        <f>IF(年別!$AD$15="","",年別!$AD$15)</f>
        <v>27088.400000000001</v>
      </c>
      <c r="M33" s="12">
        <f>IF(年別!$AD$16="","",年別!$AD$16)</f>
        <v>9762.7000000000007</v>
      </c>
      <c r="N33" s="12">
        <f>IF(年別!$AD$17="","",年別!$AD$17)</f>
        <v>9719.5</v>
      </c>
      <c r="O33" s="12">
        <f>IF(年別!$AD$18="","",年別!$AD$18)</f>
        <v>11770.5</v>
      </c>
      <c r="P33" s="12">
        <f>IF(年別!$AD$19="","",年別!$AD$19)</f>
        <v>12815.8</v>
      </c>
      <c r="Q33" s="12">
        <f>IF(年別!$AD$20="","",年別!$AD$20)</f>
        <v>4698.3</v>
      </c>
      <c r="R33" s="12">
        <v>4018.4</v>
      </c>
      <c r="S33" s="12">
        <v>3458.3</v>
      </c>
      <c r="T33" s="12">
        <v>17237.2</v>
      </c>
      <c r="U33" s="12">
        <v>43366.3</v>
      </c>
      <c r="V33" s="12">
        <v>16908.400000000001</v>
      </c>
      <c r="W33" s="12">
        <v>11355.3</v>
      </c>
      <c r="X33" s="12">
        <v>18709.3</v>
      </c>
      <c r="Y33" s="12">
        <v>8528.7000000000007</v>
      </c>
      <c r="Z33" s="12">
        <v>5745.7</v>
      </c>
      <c r="AA33" s="12">
        <v>7529.5</v>
      </c>
      <c r="AB33" s="12">
        <v>263</v>
      </c>
      <c r="AC33" s="12">
        <v>9266.2000000000007</v>
      </c>
      <c r="AD33" s="12">
        <v>1599.1</v>
      </c>
      <c r="AE33" s="12">
        <v>1708.9</v>
      </c>
      <c r="AF33" s="12">
        <v>4767.1000000000004</v>
      </c>
      <c r="AG33" s="12">
        <v>4603.7</v>
      </c>
      <c r="AH33" s="12">
        <v>2819.6</v>
      </c>
      <c r="AI33" s="12">
        <v>2055.5</v>
      </c>
      <c r="AJ33" s="12">
        <v>2243.6</v>
      </c>
      <c r="AK33" s="12">
        <v>4593.7</v>
      </c>
      <c r="AL33" s="12">
        <v>561.79999999999995</v>
      </c>
      <c r="AM33" s="12">
        <v>5247.6</v>
      </c>
      <c r="AN33" s="12">
        <v>4084.5</v>
      </c>
      <c r="AO33" s="12">
        <v>1828.7</v>
      </c>
      <c r="AP33" s="12">
        <v>1002.2</v>
      </c>
      <c r="AQ33" s="12">
        <v>922.4</v>
      </c>
      <c r="AR33" s="12">
        <v>6506.5</v>
      </c>
      <c r="AS33" s="12">
        <v>3488.6</v>
      </c>
      <c r="AT33" s="12">
        <v>4484.1000000000004</v>
      </c>
      <c r="AU33" s="12">
        <v>5555.5</v>
      </c>
      <c r="AV33" s="12">
        <v>47.7</v>
      </c>
      <c r="AW33" s="12">
        <v>442503.8</v>
      </c>
      <c r="AX33" s="38">
        <f t="shared" si="0"/>
        <v>0</v>
      </c>
      <c r="AY33" s="10"/>
      <c r="AZ33" s="10"/>
    </row>
    <row r="34" spans="1:52" x14ac:dyDescent="0.15">
      <c r="A34" s="2">
        <v>1911</v>
      </c>
      <c r="B34" s="11">
        <f>IF(年別!$AE$5="","",年別!$AE$5)</f>
        <v>3765.6</v>
      </c>
      <c r="C34" s="12">
        <f>IF(年別!$AE$6="","",年別!$AE$6)</f>
        <v>1083</v>
      </c>
      <c r="D34" s="12">
        <f>IF(年別!$AE$7="","",年別!$AE$7)</f>
        <v>15338.9</v>
      </c>
      <c r="E34" s="12">
        <f>IF(年別!$AE$8="","",年別!$AE$8)</f>
        <v>16567.3</v>
      </c>
      <c r="F34" s="12">
        <f>IF(年別!$AE$9="","",年別!$AE$9)</f>
        <v>5328.1</v>
      </c>
      <c r="G34" s="12">
        <f>IF(年別!$AE$10="","",年別!$AE$10)</f>
        <v>22905.9</v>
      </c>
      <c r="H34" s="12">
        <f>IF(年別!$AE$11="","",年別!$AE$11)</f>
        <v>41046.6</v>
      </c>
      <c r="I34" s="12">
        <f>IF(年別!$AE$12="","",年別!$AE$12)</f>
        <v>16247</v>
      </c>
      <c r="J34" s="27">
        <f>IF(年別!$AE$13="","",年別!$AE$13)</f>
        <v>6093.9</v>
      </c>
      <c r="K34" s="12">
        <f>IF(年別!$AE$14="","",年別!$AE$14)</f>
        <v>34020</v>
      </c>
      <c r="L34" s="12">
        <f>IF(年別!$AE$15="","",年別!$AE$15)</f>
        <v>25660</v>
      </c>
      <c r="M34" s="12">
        <f>IF(年別!$AE$16="","",年別!$AE$16)</f>
        <v>10737.7</v>
      </c>
      <c r="N34" s="12">
        <f>IF(年別!$AE$17="","",年別!$AE$17)</f>
        <v>9453</v>
      </c>
      <c r="O34" s="12">
        <f>IF(年別!$AE$18="","",年別!$AE$18)</f>
        <v>11107.6</v>
      </c>
      <c r="P34" s="12">
        <f>IF(年別!$AE$19="","",年別!$AE$19)</f>
        <v>12683.9</v>
      </c>
      <c r="Q34" s="12">
        <f>IF(年別!$AE$20="","",年別!$AE$20)</f>
        <v>4425.3999999999996</v>
      </c>
      <c r="R34" s="12">
        <v>4374.8999999999996</v>
      </c>
      <c r="S34" s="12">
        <v>3500.3</v>
      </c>
      <c r="T34" s="12">
        <v>17232</v>
      </c>
      <c r="U34" s="12">
        <v>44820.800000000003</v>
      </c>
      <c r="V34" s="12">
        <v>17265.599999999999</v>
      </c>
      <c r="W34" s="12">
        <v>12073.8</v>
      </c>
      <c r="X34" s="12">
        <v>19818.099999999999</v>
      </c>
      <c r="Y34" s="12">
        <v>8737.2999999999993</v>
      </c>
      <c r="Z34" s="12">
        <v>5763.1</v>
      </c>
      <c r="AA34" s="12">
        <v>7636.5</v>
      </c>
      <c r="AB34" s="12">
        <v>247</v>
      </c>
      <c r="AC34" s="12">
        <v>9366.6</v>
      </c>
      <c r="AD34" s="12">
        <v>1697.3</v>
      </c>
      <c r="AE34" s="12">
        <v>1760.4</v>
      </c>
      <c r="AF34" s="12">
        <v>4807</v>
      </c>
      <c r="AG34" s="12">
        <v>4814.8</v>
      </c>
      <c r="AH34" s="12">
        <v>2947.2</v>
      </c>
      <c r="AI34" s="12">
        <v>2014.6</v>
      </c>
      <c r="AJ34" s="12">
        <v>2248.8000000000002</v>
      </c>
      <c r="AK34" s="12">
        <v>4651.1000000000004</v>
      </c>
      <c r="AL34" s="12">
        <v>622.4</v>
      </c>
      <c r="AM34" s="12">
        <v>5828.1</v>
      </c>
      <c r="AN34" s="12">
        <v>4349</v>
      </c>
      <c r="AO34" s="12">
        <v>1817</v>
      </c>
      <c r="AP34" s="12">
        <v>984</v>
      </c>
      <c r="AQ34" s="12">
        <v>994.3</v>
      </c>
      <c r="AR34" s="12">
        <v>7205.9</v>
      </c>
      <c r="AS34" s="12">
        <v>3643.6</v>
      </c>
      <c r="AT34" s="12">
        <v>4591.5</v>
      </c>
      <c r="AU34" s="12">
        <v>5998.2</v>
      </c>
      <c r="AV34" s="12">
        <v>51.7</v>
      </c>
      <c r="AW34" s="12">
        <v>448326.8</v>
      </c>
      <c r="AX34" s="38">
        <f t="shared" si="0"/>
        <v>0</v>
      </c>
      <c r="AY34" s="10"/>
      <c r="AZ34" s="10"/>
    </row>
    <row r="35" spans="1:52" x14ac:dyDescent="0.15">
      <c r="A35" s="2">
        <v>1912</v>
      </c>
      <c r="B35" s="11">
        <f>IF(年別!$AF$5="","",年別!$AF$5)</f>
        <v>3391.9</v>
      </c>
      <c r="C35" s="12">
        <f>IF(年別!$AF$6="","",年別!$AF$6)</f>
        <v>1150.2</v>
      </c>
      <c r="D35" s="12">
        <f>IF(年別!$AF$7="","",年別!$AF$7)</f>
        <v>16616.400000000001</v>
      </c>
      <c r="E35" s="12">
        <f>IF(年別!$AF$8="","",年別!$AF$8)</f>
        <v>16708.5</v>
      </c>
      <c r="F35" s="12">
        <f>IF(年別!$AF$9="","",年別!$AF$9)</f>
        <v>5739</v>
      </c>
      <c r="G35" s="12">
        <f>IF(年別!$AF$10="","",年別!$AF$10)</f>
        <v>23569.200000000001</v>
      </c>
      <c r="H35" s="12">
        <f>IF(年別!$AF$11="","",年別!$AF$11)</f>
        <v>41836.300000000003</v>
      </c>
      <c r="I35" s="12">
        <f>IF(年別!$AF$12="","",年別!$AF$12)</f>
        <v>16151.2</v>
      </c>
      <c r="J35" s="27">
        <f>IF(年別!$AF$13="","",年別!$AF$13)</f>
        <v>5957.2</v>
      </c>
      <c r="K35" s="12">
        <f>IF(年別!$AF$14="","",年別!$AF$14)</f>
        <v>33493.699999999997</v>
      </c>
      <c r="L35" s="12">
        <f>IF(年別!$AF$15="","",年別!$AF$15)</f>
        <v>26539.1</v>
      </c>
      <c r="M35" s="12">
        <f>IF(年別!$AF$16="","",年別!$AF$16)</f>
        <v>10782.9</v>
      </c>
      <c r="N35" s="12">
        <f>IF(年別!$AF$17="","",年別!$AF$17)</f>
        <v>9625.7000000000007</v>
      </c>
      <c r="O35" s="12">
        <f>IF(年別!$AF$18="","",年別!$AF$18)</f>
        <v>11050.5</v>
      </c>
      <c r="P35" s="12">
        <f>IF(年別!$AF$19="","",年別!$AF$19)</f>
        <v>13101.6</v>
      </c>
      <c r="Q35" s="12">
        <f>IF(年別!$AF$20="","",年別!$AF$20)</f>
        <v>4316</v>
      </c>
      <c r="R35" s="12">
        <v>4434.3</v>
      </c>
      <c r="S35" s="12">
        <v>3459.4</v>
      </c>
      <c r="T35" s="12">
        <v>17274.099999999999</v>
      </c>
      <c r="U35" s="12">
        <v>44847</v>
      </c>
      <c r="V35" s="12">
        <v>17427</v>
      </c>
      <c r="W35" s="12">
        <v>12251.6</v>
      </c>
      <c r="X35" s="12">
        <v>20314.7</v>
      </c>
      <c r="Y35" s="12">
        <v>9068.2999999999993</v>
      </c>
      <c r="Z35" s="12">
        <v>5709.6</v>
      </c>
      <c r="AA35" s="12">
        <v>7436.4</v>
      </c>
      <c r="AB35" s="12">
        <v>226.3</v>
      </c>
      <c r="AC35" s="12">
        <v>9484.7000000000007</v>
      </c>
      <c r="AD35" s="12">
        <v>1796.3</v>
      </c>
      <c r="AE35" s="12">
        <v>1916</v>
      </c>
      <c r="AF35" s="12">
        <v>4953.6000000000004</v>
      </c>
      <c r="AG35" s="12">
        <v>4990.3</v>
      </c>
      <c r="AH35" s="12">
        <v>3020.6</v>
      </c>
      <c r="AI35" s="12">
        <v>2086.1</v>
      </c>
      <c r="AJ35" s="12">
        <v>2287.1</v>
      </c>
      <c r="AK35" s="12">
        <v>4483.5</v>
      </c>
      <c r="AL35" s="12">
        <v>621</v>
      </c>
      <c r="AM35" s="12">
        <v>5634.6</v>
      </c>
      <c r="AN35" s="12">
        <v>4447</v>
      </c>
      <c r="AO35" s="12">
        <v>1886.3</v>
      </c>
      <c r="AP35" s="12">
        <v>997.5</v>
      </c>
      <c r="AQ35" s="12">
        <v>955.2</v>
      </c>
      <c r="AR35" s="12">
        <v>7256.4</v>
      </c>
      <c r="AS35" s="12">
        <v>3692.9</v>
      </c>
      <c r="AT35" s="12">
        <v>4715.8</v>
      </c>
      <c r="AU35" s="12">
        <v>5852.8</v>
      </c>
      <c r="AV35" s="12">
        <v>70.8</v>
      </c>
      <c r="AW35" s="12">
        <v>453626.6</v>
      </c>
      <c r="AX35" s="38">
        <f t="shared" si="0"/>
        <v>0</v>
      </c>
      <c r="AY35" s="10"/>
      <c r="AZ35" s="10"/>
    </row>
    <row r="36" spans="1:52" x14ac:dyDescent="0.15">
      <c r="A36" s="2">
        <v>1913</v>
      </c>
      <c r="B36" s="11">
        <f>IF(年別!$AG$5="","",年別!$AG$5)</f>
        <v>3598.2</v>
      </c>
      <c r="C36" s="12">
        <f>IF(年別!$AG$6="","",年別!$AG$6)</f>
        <v>1040.9000000000001</v>
      </c>
      <c r="D36" s="12">
        <f>IF(年別!$AG$7="","",年別!$AG$7)</f>
        <v>17528.900000000001</v>
      </c>
      <c r="E36" s="12">
        <f>IF(年別!$AG$8="","",年別!$AG$8)</f>
        <v>16597.7</v>
      </c>
      <c r="F36" s="12">
        <f>IF(年別!$AG$9="","",年別!$AG$9)</f>
        <v>5487</v>
      </c>
      <c r="G36" s="12">
        <f>IF(年別!$AG$10="","",年別!$AG$10)</f>
        <v>23328.2</v>
      </c>
      <c r="H36" s="12">
        <f>IF(年別!$AG$11="","",年別!$AG$11)</f>
        <v>42099.199999999997</v>
      </c>
      <c r="I36" s="12">
        <f>IF(年別!$AG$12="","",年別!$AG$12)</f>
        <v>15595.4</v>
      </c>
      <c r="J36" s="27">
        <f>IF(年別!$AG$13="","",年別!$AG$13)</f>
        <v>5760.4</v>
      </c>
      <c r="K36" s="12">
        <f>IF(年別!$AG$14="","",年別!$AG$14)</f>
        <v>34133.800000000003</v>
      </c>
      <c r="L36" s="12">
        <f>IF(年別!$AG$15="","",年別!$AG$15)</f>
        <v>26035.3</v>
      </c>
      <c r="M36" s="12">
        <f>IF(年別!$AG$16="","",年別!$AG$16)</f>
        <v>10348.4</v>
      </c>
      <c r="N36" s="12">
        <f>IF(年別!$AG$17="","",年別!$AG$17)</f>
        <v>9086.7999999999993</v>
      </c>
      <c r="O36" s="12">
        <f>IF(年別!$AG$18="","",年別!$AG$18)</f>
        <v>10307.6</v>
      </c>
      <c r="P36" s="12">
        <f>IF(年別!$AG$19="","",年別!$AG$19)</f>
        <v>13092.5</v>
      </c>
      <c r="Q36" s="12">
        <f>IF(年別!$AG$20="","",年別!$AG$20)</f>
        <v>3453.6</v>
      </c>
      <c r="R36" s="12">
        <v>4465.2</v>
      </c>
      <c r="S36" s="12">
        <v>3363.7</v>
      </c>
      <c r="T36" s="12">
        <v>17048.900000000001</v>
      </c>
      <c r="U36" s="12">
        <v>45115.4</v>
      </c>
      <c r="V36" s="12">
        <v>17193.8</v>
      </c>
      <c r="W36" s="12">
        <v>12587</v>
      </c>
      <c r="X36" s="12">
        <v>20297</v>
      </c>
      <c r="Y36" s="12">
        <v>9412.7000000000007</v>
      </c>
      <c r="Z36" s="12">
        <v>5544.1</v>
      </c>
      <c r="AA36" s="12">
        <v>7153.4</v>
      </c>
      <c r="AB36" s="12">
        <v>207.5</v>
      </c>
      <c r="AC36" s="12">
        <v>9369.1</v>
      </c>
      <c r="AD36" s="12">
        <v>1859.1</v>
      </c>
      <c r="AE36" s="12">
        <v>2072</v>
      </c>
      <c r="AF36" s="12">
        <v>5042.1000000000004</v>
      </c>
      <c r="AG36" s="12">
        <v>5129.5</v>
      </c>
      <c r="AH36" s="12">
        <v>3133.8</v>
      </c>
      <c r="AI36" s="12">
        <v>2085.4</v>
      </c>
      <c r="AJ36" s="12">
        <v>2281.9</v>
      </c>
      <c r="AK36" s="12">
        <v>4237.5</v>
      </c>
      <c r="AL36" s="12">
        <v>686.4</v>
      </c>
      <c r="AM36" s="12">
        <v>5731</v>
      </c>
      <c r="AN36" s="12">
        <v>4492.5</v>
      </c>
      <c r="AO36" s="12">
        <v>1996</v>
      </c>
      <c r="AP36" s="12">
        <v>1099.5</v>
      </c>
      <c r="AQ36" s="12">
        <v>1007.8</v>
      </c>
      <c r="AR36" s="12">
        <v>7165</v>
      </c>
      <c r="AS36" s="12">
        <v>3829.9</v>
      </c>
      <c r="AT36" s="12">
        <v>4743.3</v>
      </c>
      <c r="AU36" s="12">
        <v>5951</v>
      </c>
      <c r="AV36" s="12">
        <v>65.2</v>
      </c>
      <c r="AW36" s="12">
        <v>451860.6</v>
      </c>
      <c r="AX36" s="38">
        <f t="shared" si="0"/>
        <v>0</v>
      </c>
      <c r="AY36" s="10"/>
      <c r="AZ36" s="10"/>
    </row>
    <row r="37" spans="1:52" x14ac:dyDescent="0.15">
      <c r="A37" s="2">
        <v>1914</v>
      </c>
      <c r="B37" s="11">
        <f>IF(年別!$AH$5="","",年別!$AH$5)</f>
        <v>3489.3</v>
      </c>
      <c r="C37" s="12">
        <f>IF(年別!$AH$6="","",年別!$AH$6)</f>
        <v>1123.8</v>
      </c>
      <c r="D37" s="12">
        <f>IF(年別!$AH$7="","",年別!$AH$7)</f>
        <v>17971.3</v>
      </c>
      <c r="E37" s="12">
        <f>IF(年別!$AH$8="","",年別!$AH$8)</f>
        <v>16550.400000000001</v>
      </c>
      <c r="F37" s="12">
        <f>IF(年別!$AH$9="","",年別!$AH$9)</f>
        <v>5198</v>
      </c>
      <c r="G37" s="12">
        <f>IF(年別!$AH$10="","",年別!$AH$10)</f>
        <v>23460.2</v>
      </c>
      <c r="H37" s="12">
        <f>IF(年別!$AH$11="","",年別!$AH$11)</f>
        <v>41449.300000000003</v>
      </c>
      <c r="I37" s="12">
        <f>IF(年別!$AH$12="","",年別!$AH$12)</f>
        <v>15725.4</v>
      </c>
      <c r="J37" s="27">
        <f>IF(年別!$AH$13="","",年別!$AH$13)</f>
        <v>5469.1</v>
      </c>
      <c r="K37" s="12">
        <f>IF(年別!$AH$14="","",年別!$AH$14)</f>
        <v>34004.1</v>
      </c>
      <c r="L37" s="12">
        <f>IF(年別!$AH$15="","",年別!$AH$15)</f>
        <v>25752.7</v>
      </c>
      <c r="M37" s="12">
        <f>IF(年別!$AH$16="","",年別!$AH$16)</f>
        <v>10171.299999999999</v>
      </c>
      <c r="N37" s="12">
        <f>IF(年別!$AH$17="","",年別!$AH$17)</f>
        <v>9397</v>
      </c>
      <c r="O37" s="12">
        <f>IF(年別!$AH$18="","",年別!$AH$18)</f>
        <v>9845.9</v>
      </c>
      <c r="P37" s="12">
        <f>IF(年別!$AH$19="","",年別!$AH$19)</f>
        <v>13442.3</v>
      </c>
      <c r="Q37" s="12">
        <f>IF(年別!$AH$20="","",年別!$AH$20)</f>
        <v>2887.7</v>
      </c>
      <c r="R37" s="12">
        <v>4206.8</v>
      </c>
      <c r="S37" s="12">
        <v>3283.9</v>
      </c>
      <c r="T37" s="12">
        <v>17295.599999999999</v>
      </c>
      <c r="U37" s="12">
        <v>45301</v>
      </c>
      <c r="V37" s="12">
        <v>17298.400000000001</v>
      </c>
      <c r="W37" s="12">
        <v>12917.4</v>
      </c>
      <c r="X37" s="12">
        <v>20128.2</v>
      </c>
      <c r="Y37" s="12">
        <v>9980.5</v>
      </c>
      <c r="Z37" s="12">
        <v>5505.3</v>
      </c>
      <c r="AA37" s="12">
        <v>7394.8</v>
      </c>
      <c r="AB37" s="12">
        <v>186</v>
      </c>
      <c r="AC37" s="12">
        <v>9418.7000000000007</v>
      </c>
      <c r="AD37" s="12">
        <v>2017.5</v>
      </c>
      <c r="AE37" s="12">
        <v>2194.8000000000002</v>
      </c>
      <c r="AF37" s="12">
        <v>5168.7</v>
      </c>
      <c r="AG37" s="12">
        <v>5158.7</v>
      </c>
      <c r="AH37" s="12">
        <v>3153</v>
      </c>
      <c r="AI37" s="12">
        <v>2249.8000000000002</v>
      </c>
      <c r="AJ37" s="12">
        <v>2169.3000000000002</v>
      </c>
      <c r="AK37" s="12">
        <v>3899.6</v>
      </c>
      <c r="AL37" s="12">
        <v>717</v>
      </c>
      <c r="AM37" s="12">
        <v>5476</v>
      </c>
      <c r="AN37" s="12">
        <v>3901.2</v>
      </c>
      <c r="AO37" s="12">
        <v>2114.3000000000002</v>
      </c>
      <c r="AP37" s="12">
        <v>1133.8</v>
      </c>
      <c r="AQ37" s="12">
        <v>979.9</v>
      </c>
      <c r="AR37" s="12">
        <v>6235.6</v>
      </c>
      <c r="AS37" s="12">
        <v>4298.3</v>
      </c>
      <c r="AT37" s="12">
        <v>4332.1000000000004</v>
      </c>
      <c r="AU37" s="12">
        <v>6158.1</v>
      </c>
      <c r="AV37" s="12">
        <v>87.2</v>
      </c>
      <c r="AW37" s="12">
        <v>450299.3</v>
      </c>
      <c r="AX37" s="38">
        <f t="shared" si="0"/>
        <v>0</v>
      </c>
      <c r="AY37" s="10"/>
      <c r="AZ37" s="10"/>
    </row>
    <row r="38" spans="1:52" x14ac:dyDescent="0.15">
      <c r="A38" s="2">
        <v>1915</v>
      </c>
      <c r="B38" s="11">
        <f>IF(年別!$AI$5="","",年別!$AI$5)</f>
        <v>3254.6</v>
      </c>
      <c r="C38" s="12">
        <f>IF(年別!$AI$6="","",年別!$AI$6)</f>
        <v>1149.3</v>
      </c>
      <c r="D38" s="12">
        <f>IF(年別!$AI$7="","",年別!$AI$7)</f>
        <v>18663.3</v>
      </c>
      <c r="E38" s="12">
        <f>IF(年別!$AI$8="","",年別!$AI$8)</f>
        <v>16572.099999999999</v>
      </c>
      <c r="F38" s="12">
        <f>IF(年別!$AI$9="","",年別!$AI$9)</f>
        <v>5048.6000000000004</v>
      </c>
      <c r="G38" s="12">
        <f>IF(年別!$AI$10="","",年別!$AI$10)</f>
        <v>23511.599999999999</v>
      </c>
      <c r="H38" s="12">
        <f>IF(年別!$AI$11="","",年別!$AI$11)</f>
        <v>41511.800000000003</v>
      </c>
      <c r="I38" s="12">
        <f>IF(年別!$AI$12="","",年別!$AI$12)</f>
        <v>16081</v>
      </c>
      <c r="J38" s="27">
        <f>IF(年別!$AI$13="","",年別!$AI$13)</f>
        <v>5213.6000000000004</v>
      </c>
      <c r="K38" s="12">
        <f>IF(年別!$AI$14="","",年別!$AI$14)</f>
        <v>34730.699999999997</v>
      </c>
      <c r="L38" s="12">
        <f>IF(年別!$AI$15="","",年別!$AI$15)</f>
        <v>25074.6</v>
      </c>
      <c r="M38" s="12">
        <f>IF(年別!$AI$16="","",年別!$AI$16)</f>
        <v>10115.5</v>
      </c>
      <c r="N38" s="12">
        <f>IF(年別!$AI$17="","",年別!$AI$17)</f>
        <v>9468.2999999999993</v>
      </c>
      <c r="O38" s="12">
        <f>IF(年別!$AI$18="","",年別!$AI$18)</f>
        <v>9899</v>
      </c>
      <c r="P38" s="12">
        <f>IF(年別!$AI$19="","",年別!$AI$19)</f>
        <v>13212.2</v>
      </c>
      <c r="Q38" s="12">
        <f>IF(年別!$AI$20="","",年別!$AI$20)</f>
        <v>2907.2</v>
      </c>
      <c r="R38" s="12">
        <v>4218</v>
      </c>
      <c r="S38" s="12">
        <v>3368</v>
      </c>
      <c r="T38" s="12">
        <v>17625.099999999999</v>
      </c>
      <c r="U38" s="12">
        <v>46969.8</v>
      </c>
      <c r="V38" s="12">
        <v>17331.7</v>
      </c>
      <c r="W38" s="12">
        <v>13100.1</v>
      </c>
      <c r="X38" s="12">
        <v>22152.5</v>
      </c>
      <c r="Y38" s="12">
        <v>10345.6</v>
      </c>
      <c r="Z38" s="12">
        <v>5286.6</v>
      </c>
      <c r="AA38" s="12">
        <v>7313.5</v>
      </c>
      <c r="AB38" s="12">
        <v>150.9</v>
      </c>
      <c r="AC38" s="12">
        <v>9423.7999999999993</v>
      </c>
      <c r="AD38" s="12">
        <v>2181.9</v>
      </c>
      <c r="AE38" s="12">
        <v>2320</v>
      </c>
      <c r="AF38" s="12">
        <v>5267.2</v>
      </c>
      <c r="AG38" s="12">
        <v>5187</v>
      </c>
      <c r="AH38" s="12">
        <v>3286.1</v>
      </c>
      <c r="AI38" s="12">
        <v>2460.5</v>
      </c>
      <c r="AJ38" s="12">
        <v>1973.7</v>
      </c>
      <c r="AK38" s="12">
        <v>3779.1</v>
      </c>
      <c r="AL38" s="12">
        <v>796.9</v>
      </c>
      <c r="AM38" s="12">
        <v>5501.5</v>
      </c>
      <c r="AN38" s="12">
        <v>3855.7</v>
      </c>
      <c r="AO38" s="12">
        <v>2123.6999999999998</v>
      </c>
      <c r="AP38" s="12">
        <v>1156.2</v>
      </c>
      <c r="AQ38" s="12">
        <v>1011</v>
      </c>
      <c r="AR38" s="12">
        <v>5640.8</v>
      </c>
      <c r="AS38" s="12">
        <v>4121.3</v>
      </c>
      <c r="AT38" s="12">
        <v>3951.1</v>
      </c>
      <c r="AU38" s="12">
        <v>5398.4</v>
      </c>
      <c r="AV38" s="12">
        <v>90.9</v>
      </c>
      <c r="AW38" s="12">
        <v>453802</v>
      </c>
      <c r="AX38" s="38">
        <f t="shared" si="0"/>
        <v>0</v>
      </c>
      <c r="AY38" s="10"/>
      <c r="AZ38" s="10"/>
    </row>
    <row r="39" spans="1:52" x14ac:dyDescent="0.15">
      <c r="A39" s="2">
        <v>1916</v>
      </c>
      <c r="B39" s="11">
        <f>IF(年別!$AJ$5="","",年別!$AJ$5)</f>
        <v>3853.5</v>
      </c>
      <c r="C39" s="12">
        <f>IF(年別!$AJ$6="","",年別!$AJ$6)</f>
        <v>1293.3</v>
      </c>
      <c r="D39" s="12">
        <f>IF(年別!$AJ$7="","",年別!$AJ$7)</f>
        <v>18879.7</v>
      </c>
      <c r="E39" s="12">
        <f>IF(年別!$AJ$8="","",年別!$AJ$8)</f>
        <v>16807.8</v>
      </c>
      <c r="F39" s="12">
        <f>IF(年別!$AJ$9="","",年別!$AJ$9)</f>
        <v>5105.3</v>
      </c>
      <c r="G39" s="12">
        <f>IF(年別!$AJ$10="","",年別!$AJ$10)</f>
        <v>23822.2</v>
      </c>
      <c r="H39" s="12">
        <f>IF(年別!$AJ$11="","",年別!$AJ$11)</f>
        <v>41268.5</v>
      </c>
      <c r="I39" s="12">
        <f>IF(年別!$AJ$12="","",年別!$AJ$12)</f>
        <v>16299.7</v>
      </c>
      <c r="J39" s="27">
        <f>IF(年別!$AJ$13="","",年別!$AJ$13)</f>
        <v>5448.6</v>
      </c>
      <c r="K39" s="12">
        <f>IF(年別!$AJ$14="","",年別!$AJ$14)</f>
        <v>35312.800000000003</v>
      </c>
      <c r="L39" s="12">
        <f>IF(年別!$AJ$15="","",年別!$AJ$15)</f>
        <v>25588.5</v>
      </c>
      <c r="M39" s="12">
        <f>IF(年別!$AJ$16="","",年別!$AJ$16)</f>
        <v>10510.6</v>
      </c>
      <c r="N39" s="12">
        <f>IF(年別!$AJ$17="","",年別!$AJ$17)</f>
        <v>9823.1</v>
      </c>
      <c r="O39" s="12">
        <f>IF(年別!$AJ$18="","",年別!$AJ$18)</f>
        <v>9580.6</v>
      </c>
      <c r="P39" s="12">
        <f>IF(年別!$AJ$19="","",年別!$AJ$19)</f>
        <v>13194.6</v>
      </c>
      <c r="Q39" s="12">
        <f>IF(年別!$AJ$20="","",年別!$AJ$20)</f>
        <v>2873.2</v>
      </c>
      <c r="R39" s="12">
        <v>4324</v>
      </c>
      <c r="S39" s="12">
        <v>3590.7</v>
      </c>
      <c r="T39" s="12">
        <v>17367.3</v>
      </c>
      <c r="U39" s="12">
        <v>47981.8</v>
      </c>
      <c r="V39" s="12">
        <v>17841.5</v>
      </c>
      <c r="W39" s="12">
        <v>13541.3</v>
      </c>
      <c r="X39" s="12">
        <v>22830.7</v>
      </c>
      <c r="Y39" s="12">
        <v>10930.8</v>
      </c>
      <c r="Z39" s="12">
        <v>5376.2</v>
      </c>
      <c r="AA39" s="12">
        <v>7412</v>
      </c>
      <c r="AB39" s="12">
        <v>191.8</v>
      </c>
      <c r="AC39" s="12">
        <v>9786.2999999999993</v>
      </c>
      <c r="AD39" s="12">
        <v>2551.1999999999998</v>
      </c>
      <c r="AE39" s="12">
        <v>2541.5</v>
      </c>
      <c r="AF39" s="12">
        <v>6020.1</v>
      </c>
      <c r="AG39" s="12">
        <v>5524.2</v>
      </c>
      <c r="AH39" s="12">
        <v>3778.2</v>
      </c>
      <c r="AI39" s="12">
        <v>2908.5</v>
      </c>
      <c r="AJ39" s="12">
        <v>1975.4</v>
      </c>
      <c r="AK39" s="12">
        <v>3916.9</v>
      </c>
      <c r="AL39" s="12">
        <v>925.4</v>
      </c>
      <c r="AM39" s="12">
        <v>6031.7</v>
      </c>
      <c r="AN39" s="12">
        <v>3994.3</v>
      </c>
      <c r="AO39" s="12">
        <v>2441</v>
      </c>
      <c r="AP39" s="12">
        <v>1129.0999999999999</v>
      </c>
      <c r="AQ39" s="12">
        <v>1023.9</v>
      </c>
      <c r="AR39" s="12">
        <v>5729.8</v>
      </c>
      <c r="AS39" s="12">
        <v>4735.8</v>
      </c>
      <c r="AT39" s="12">
        <v>4257.2</v>
      </c>
      <c r="AU39" s="12">
        <v>5458.2</v>
      </c>
      <c r="AV39" s="12">
        <v>86.7</v>
      </c>
      <c r="AW39" s="12">
        <v>465865.5</v>
      </c>
      <c r="AX39" s="38">
        <f t="shared" si="0"/>
        <v>0</v>
      </c>
      <c r="AY39" s="10"/>
      <c r="AZ39" s="10"/>
    </row>
    <row r="40" spans="1:52" x14ac:dyDescent="0.15">
      <c r="A40" s="2">
        <v>1917</v>
      </c>
      <c r="B40" s="11">
        <f>IF(年別!$AK$5="","",年別!$AK$5)</f>
        <v>2787.8</v>
      </c>
      <c r="C40" s="12">
        <f>IF(年別!$AK$6="","",年別!$AK$6)</f>
        <v>1454.1</v>
      </c>
      <c r="D40" s="12">
        <f>IF(年別!$AK$7="","",年別!$AK$7)</f>
        <v>17523.7</v>
      </c>
      <c r="E40" s="12">
        <f>IF(年別!$AK$8="","",年別!$AK$8)</f>
        <v>17049.7</v>
      </c>
      <c r="F40" s="12">
        <f>IF(年別!$AK$9="","",年別!$AK$9)</f>
        <v>5128.1000000000004</v>
      </c>
      <c r="G40" s="12">
        <f>IF(年別!$AK$10="","",年別!$AK$10)</f>
        <v>24073.599999999999</v>
      </c>
      <c r="H40" s="12">
        <f>IF(年別!$AK$11="","",年別!$AK$11)</f>
        <v>41498.800000000003</v>
      </c>
      <c r="I40" s="12">
        <f>IF(年別!$AK$12="","",年別!$AK$12)</f>
        <v>17003.3</v>
      </c>
      <c r="J40" s="27">
        <f>IF(年別!$AK$13="","",年別!$AK$13)</f>
        <v>5363.6</v>
      </c>
      <c r="K40" s="12">
        <f>IF(年別!$AK$14="","",年別!$AK$14)</f>
        <v>35627.199999999997</v>
      </c>
      <c r="L40" s="12">
        <f>IF(年別!$AK$15="","",年別!$AK$15)</f>
        <v>26344.799999999999</v>
      </c>
      <c r="M40" s="12">
        <f>IF(年別!$AK$16="","",年別!$AK$16)</f>
        <v>11151.2</v>
      </c>
      <c r="N40" s="12">
        <f>IF(年別!$AK$17="","",年別!$AK$17)</f>
        <v>9845.7999999999993</v>
      </c>
      <c r="O40" s="12">
        <f>IF(年別!$AK$18="","",年別!$AK$18)</f>
        <v>10062.9</v>
      </c>
      <c r="P40" s="12">
        <f>IF(年別!$AK$19="","",年別!$AK$19)</f>
        <v>14076.6</v>
      </c>
      <c r="Q40" s="12">
        <f>IF(年別!$AK$20="","",年別!$AK$20)</f>
        <v>2883.6</v>
      </c>
      <c r="R40" s="12">
        <v>4521.8</v>
      </c>
      <c r="S40" s="12">
        <v>3706.7</v>
      </c>
      <c r="T40" s="12">
        <v>18058.2</v>
      </c>
      <c r="U40" s="12">
        <v>50014.1</v>
      </c>
      <c r="V40" s="12">
        <v>18283.8</v>
      </c>
      <c r="W40" s="12">
        <v>14172.6</v>
      </c>
      <c r="X40" s="12">
        <v>25428</v>
      </c>
      <c r="Y40" s="12">
        <v>11763.2</v>
      </c>
      <c r="Z40" s="12">
        <v>5327.7</v>
      </c>
      <c r="AA40" s="12">
        <v>8335.2999999999993</v>
      </c>
      <c r="AB40" s="12">
        <v>196</v>
      </c>
      <c r="AC40" s="12">
        <v>10156.299999999999</v>
      </c>
      <c r="AD40" s="12">
        <v>3166.5</v>
      </c>
      <c r="AE40" s="12">
        <v>3088.5</v>
      </c>
      <c r="AF40" s="12">
        <v>6646.6</v>
      </c>
      <c r="AG40" s="12">
        <v>6100.7</v>
      </c>
      <c r="AH40" s="12">
        <v>4600.3999999999996</v>
      </c>
      <c r="AI40" s="12">
        <v>3628.6</v>
      </c>
      <c r="AJ40" s="12">
        <v>2192.5</v>
      </c>
      <c r="AK40" s="12">
        <v>4216.6000000000004</v>
      </c>
      <c r="AL40" s="12">
        <v>1127.5</v>
      </c>
      <c r="AM40" s="12">
        <v>6918.2</v>
      </c>
      <c r="AN40" s="12">
        <v>4444.2</v>
      </c>
      <c r="AO40" s="12">
        <v>3105</v>
      </c>
      <c r="AP40" s="12">
        <v>1012.4</v>
      </c>
      <c r="AQ40" s="12">
        <v>1394.5</v>
      </c>
      <c r="AR40" s="12">
        <v>6198.1</v>
      </c>
      <c r="AS40" s="12">
        <v>6126.5</v>
      </c>
      <c r="AT40" s="12">
        <v>4800.3</v>
      </c>
      <c r="AU40" s="12">
        <v>6086.3</v>
      </c>
      <c r="AV40" s="12">
        <v>93.7</v>
      </c>
      <c r="AW40" s="12">
        <v>486785.6</v>
      </c>
      <c r="AX40" s="38">
        <f t="shared" si="0"/>
        <v>0</v>
      </c>
      <c r="AY40" s="10"/>
      <c r="AZ40" s="10"/>
    </row>
    <row r="41" spans="1:52" x14ac:dyDescent="0.15">
      <c r="A41" s="2">
        <v>1918</v>
      </c>
      <c r="B41" s="11">
        <f>IF(年別!$AL$5="","",年別!$AL$5)</f>
        <v>2851.8</v>
      </c>
      <c r="C41" s="12">
        <f>IF(年別!$AL$6="","",年別!$AL$6)</f>
        <v>1441.3</v>
      </c>
      <c r="D41" s="12">
        <f>IF(年別!$AL$7="","",年別!$AL$7)</f>
        <v>17476</v>
      </c>
      <c r="E41" s="12">
        <f>IF(年別!$AL$8="","",年別!$AL$8)</f>
        <v>17417.599999999999</v>
      </c>
      <c r="F41" s="12">
        <f>IF(年別!$AL$9="","",年別!$AL$9)</f>
        <v>5134</v>
      </c>
      <c r="G41" s="12">
        <f>IF(年別!$AL$10="","",年別!$AL$10)</f>
        <v>24521.5</v>
      </c>
      <c r="H41" s="12">
        <f>IF(年別!$AL$11="","",年別!$AL$11)</f>
        <v>42071.6</v>
      </c>
      <c r="I41" s="12">
        <f>IF(年別!$AL$12="","",年別!$AL$12)</f>
        <v>17795.400000000001</v>
      </c>
      <c r="J41" s="27">
        <f>IF(年別!$AL$13="","",年別!$AL$13)</f>
        <v>5563.3</v>
      </c>
      <c r="K41" s="12">
        <f>IF(年別!$AL$14="","",年別!$AL$14)</f>
        <v>36203.300000000003</v>
      </c>
      <c r="L41" s="12">
        <f>IF(年別!$AL$15="","",年別!$AL$15)</f>
        <v>25782.2</v>
      </c>
      <c r="M41" s="12">
        <f>IF(年別!$AL$16="","",年別!$AL$16)</f>
        <v>11845.9</v>
      </c>
      <c r="N41" s="12">
        <f>IF(年別!$AL$17="","",年別!$AL$17)</f>
        <v>10145.799999999999</v>
      </c>
      <c r="O41" s="12">
        <f>IF(年別!$AL$18="","",年別!$AL$18)</f>
        <v>10448.1</v>
      </c>
      <c r="P41" s="12">
        <f>IF(年別!$AL$19="","",年別!$AL$19)</f>
        <v>14815.1</v>
      </c>
      <c r="Q41" s="12">
        <f>IF(年別!$AL$20="","",年別!$AL$20)</f>
        <v>2783.6</v>
      </c>
      <c r="R41" s="12">
        <v>4632.3</v>
      </c>
      <c r="S41" s="12">
        <v>3862.1</v>
      </c>
      <c r="T41" s="12">
        <v>18455</v>
      </c>
      <c r="U41" s="12">
        <v>51553.4</v>
      </c>
      <c r="V41" s="12">
        <v>19116.5</v>
      </c>
      <c r="W41" s="12">
        <v>15089.5</v>
      </c>
      <c r="X41" s="12">
        <v>27665.3</v>
      </c>
      <c r="Y41" s="12">
        <v>12857.4</v>
      </c>
      <c r="Z41" s="12">
        <v>5436.7</v>
      </c>
      <c r="AA41" s="12">
        <v>8316.6</v>
      </c>
      <c r="AB41" s="12">
        <v>218.2</v>
      </c>
      <c r="AC41" s="12">
        <v>10192.200000000001</v>
      </c>
      <c r="AD41" s="12">
        <v>3648</v>
      </c>
      <c r="AE41" s="12">
        <v>3478</v>
      </c>
      <c r="AF41" s="12">
        <v>6758.1</v>
      </c>
      <c r="AG41" s="12">
        <v>6490.8</v>
      </c>
      <c r="AH41" s="12">
        <v>5235.1000000000004</v>
      </c>
      <c r="AI41" s="12">
        <v>3934.3</v>
      </c>
      <c r="AJ41" s="12">
        <v>3647.5</v>
      </c>
      <c r="AK41" s="12">
        <v>4668.8</v>
      </c>
      <c r="AL41" s="12">
        <v>1562.3</v>
      </c>
      <c r="AM41" s="12">
        <v>7872.2</v>
      </c>
      <c r="AN41" s="12">
        <v>4963.5</v>
      </c>
      <c r="AO41" s="12">
        <v>3738.9</v>
      </c>
      <c r="AP41" s="12">
        <v>1207.5999999999999</v>
      </c>
      <c r="AQ41" s="12">
        <v>1902.1</v>
      </c>
      <c r="AR41" s="12">
        <v>6990.9</v>
      </c>
      <c r="AS41" s="12">
        <v>7009.4</v>
      </c>
      <c r="AT41" s="12">
        <v>5565.3</v>
      </c>
      <c r="AU41" s="12">
        <v>6506.6</v>
      </c>
      <c r="AV41" s="12">
        <v>122.3</v>
      </c>
      <c r="AW41" s="12">
        <v>508993.4</v>
      </c>
      <c r="AX41" s="38">
        <f t="shared" si="0"/>
        <v>0</v>
      </c>
      <c r="AY41" s="10"/>
      <c r="AZ41" s="10"/>
    </row>
    <row r="42" spans="1:52" x14ac:dyDescent="0.15">
      <c r="A42" s="2">
        <v>1919</v>
      </c>
      <c r="B42" s="11">
        <f>IF(年別!$AM$5="","",年別!$AM$5)</f>
        <v>1474.8</v>
      </c>
      <c r="C42" s="12">
        <f>IF(年別!$AM$6="","",年別!$AM$6)</f>
        <v>1512.8</v>
      </c>
      <c r="D42" s="12">
        <f>IF(年別!$AM$7="","",年別!$AM$7)</f>
        <v>17981.2</v>
      </c>
      <c r="E42" s="12">
        <f>IF(年別!$AM$8="","",年別!$AM$8)</f>
        <v>17691.5</v>
      </c>
      <c r="F42" s="12">
        <f>IF(年別!$AM$9="","",年別!$AM$9)</f>
        <v>5256.3</v>
      </c>
      <c r="G42" s="12">
        <f>IF(年別!$AM$10="","",年別!$AM$10)</f>
        <v>24781.4</v>
      </c>
      <c r="H42" s="12">
        <f>IF(年別!$AM$11="","",年別!$AM$11)</f>
        <v>42931.6</v>
      </c>
      <c r="I42" s="12">
        <f>IF(年別!$AM$12="","",年別!$AM$12)</f>
        <v>18485.7</v>
      </c>
      <c r="J42" s="27">
        <f>IF(年別!$AM$13="","",年別!$AM$13)</f>
        <v>5797.1</v>
      </c>
      <c r="K42" s="12">
        <f>IF(年別!$AM$14="","",年別!$AM$14)</f>
        <v>36574.5</v>
      </c>
      <c r="L42" s="12">
        <f>IF(年別!$AM$15="","",年別!$AM$15)</f>
        <v>26187.7</v>
      </c>
      <c r="M42" s="12">
        <f>IF(年別!$AM$16="","",年別!$AM$16)</f>
        <v>12622.9</v>
      </c>
      <c r="N42" s="12">
        <f>IF(年別!$AM$17="","",年別!$AM$17)</f>
        <v>10020.1</v>
      </c>
      <c r="O42" s="12">
        <f>IF(年別!$AM$18="","",年別!$AM$18)</f>
        <v>10667.5</v>
      </c>
      <c r="P42" s="12">
        <f>IF(年別!$AM$19="","",年別!$AM$19)</f>
        <v>14515.1</v>
      </c>
      <c r="Q42" s="12">
        <f>IF(年別!$AM$20="","",年別!$AM$20)</f>
        <v>2833.4</v>
      </c>
      <c r="R42" s="12">
        <v>4504.3999999999996</v>
      </c>
      <c r="S42" s="12">
        <v>3961.9</v>
      </c>
      <c r="T42" s="12">
        <v>18823.900000000001</v>
      </c>
      <c r="U42" s="12">
        <v>53985.9</v>
      </c>
      <c r="V42" s="12">
        <v>19547.3</v>
      </c>
      <c r="W42" s="12">
        <v>15687.9</v>
      </c>
      <c r="X42" s="12">
        <v>28657.4</v>
      </c>
      <c r="Y42" s="12">
        <v>13454</v>
      </c>
      <c r="Z42" s="12">
        <v>5540.4</v>
      </c>
      <c r="AA42" s="12">
        <v>8095.3</v>
      </c>
      <c r="AB42" s="12">
        <v>303.39999999999998</v>
      </c>
      <c r="AC42" s="12">
        <v>20277.400000000001</v>
      </c>
      <c r="AD42" s="12">
        <v>3952</v>
      </c>
      <c r="AE42" s="12">
        <v>3680.6</v>
      </c>
      <c r="AF42" s="12">
        <v>7103</v>
      </c>
      <c r="AG42" s="12">
        <v>6726.7</v>
      </c>
      <c r="AH42" s="12">
        <v>5620.4</v>
      </c>
      <c r="AI42" s="12">
        <v>4114.8999999999996</v>
      </c>
      <c r="AJ42" s="12">
        <v>2941.1</v>
      </c>
      <c r="AK42" s="12">
        <v>5017.8</v>
      </c>
      <c r="AL42" s="12">
        <v>1740.5</v>
      </c>
      <c r="AM42" s="12">
        <v>8364.7000000000007</v>
      </c>
      <c r="AN42" s="12">
        <v>5446.4</v>
      </c>
      <c r="AO42" s="12">
        <v>3999</v>
      </c>
      <c r="AP42" s="12">
        <v>1367</v>
      </c>
      <c r="AQ42" s="12">
        <v>2069.6999999999998</v>
      </c>
      <c r="AR42" s="12">
        <v>7403.6</v>
      </c>
      <c r="AS42" s="12">
        <v>7295.2</v>
      </c>
      <c r="AT42" s="12">
        <v>6283.6</v>
      </c>
      <c r="AU42" s="12">
        <v>7214.8</v>
      </c>
      <c r="AV42" s="12">
        <v>145.69999999999999</v>
      </c>
      <c r="AW42" s="12">
        <v>532659.5</v>
      </c>
      <c r="AX42" s="38">
        <f t="shared" si="0"/>
        <v>0</v>
      </c>
      <c r="AY42" s="10"/>
      <c r="AZ42" s="10"/>
    </row>
    <row r="43" spans="1:52" x14ac:dyDescent="0.15">
      <c r="A43" s="2">
        <v>1920</v>
      </c>
      <c r="B43" s="11">
        <f>IF(年別!$AN$5="","",年別!$AN$5)</f>
        <v>1577</v>
      </c>
      <c r="C43" s="12">
        <f>IF(年別!$AN$6="","",年別!$AN$6)</f>
        <v>1628.4</v>
      </c>
      <c r="D43" s="12">
        <f>IF(年別!$AN$7="","",年別!$AN$7)</f>
        <v>18324</v>
      </c>
      <c r="E43" s="12">
        <f>IF(年別!$AN$8="","",年別!$AN$8)</f>
        <v>17834</v>
      </c>
      <c r="F43" s="12">
        <f>IF(年別!$AN$9="","",年別!$AN$9)</f>
        <v>5435.5</v>
      </c>
      <c r="G43" s="12">
        <f>IF(年別!$AN$10="","",年別!$AN$10)</f>
        <v>25440.9</v>
      </c>
      <c r="H43" s="12">
        <f>IF(年別!$AN$11="","",年別!$AN$11)</f>
        <v>44175.7</v>
      </c>
      <c r="I43" s="12">
        <f>IF(年別!$AN$12="","",年別!$AN$12)</f>
        <v>18752.7</v>
      </c>
      <c r="J43" s="27">
        <f>IF(年別!$AN$13="","",年別!$AN$13)</f>
        <v>5792.5</v>
      </c>
      <c r="K43" s="12">
        <f>IF(年別!$AN$14="","",年別!$AN$14)</f>
        <v>36752.699999999997</v>
      </c>
      <c r="L43" s="12">
        <f>IF(年別!$AN$15="","",年別!$AN$15)</f>
        <v>26650.3</v>
      </c>
      <c r="M43" s="12">
        <f>IF(年別!$AN$16="","",年別!$AN$16)</f>
        <v>12839.1</v>
      </c>
      <c r="N43" s="12">
        <f>IF(年別!$AN$17="","",年別!$AN$17)</f>
        <v>10109.700000000001</v>
      </c>
      <c r="O43" s="12">
        <f>IF(年別!$AN$18="","",年別!$AN$18)</f>
        <v>11049.9</v>
      </c>
      <c r="P43" s="12">
        <f>IF(年別!$AN$19="","",年別!$AN$19)</f>
        <v>14488.1</v>
      </c>
      <c r="Q43" s="12">
        <f>IF(年別!$AN$20="","",年別!$AN$20)</f>
        <v>2872.8</v>
      </c>
      <c r="R43" s="12">
        <v>4541.3</v>
      </c>
      <c r="S43" s="12">
        <v>3854.6</v>
      </c>
      <c r="T43" s="12">
        <v>19518.5</v>
      </c>
      <c r="U43" s="12">
        <v>55308.7</v>
      </c>
      <c r="V43" s="12">
        <v>19776.7</v>
      </c>
      <c r="W43" s="12">
        <v>16139.3</v>
      </c>
      <c r="X43" s="12">
        <v>29148.2</v>
      </c>
      <c r="Y43" s="12">
        <v>13819.1</v>
      </c>
      <c r="Z43" s="12">
        <v>5684.9</v>
      </c>
      <c r="AA43" s="12">
        <v>8175.9</v>
      </c>
      <c r="AB43" s="12">
        <v>374.5</v>
      </c>
      <c r="AC43" s="12">
        <v>10240.9</v>
      </c>
      <c r="AD43" s="12">
        <v>4106.7</v>
      </c>
      <c r="AE43" s="12">
        <v>3797.5</v>
      </c>
      <c r="AF43" s="12">
        <v>7303.3</v>
      </c>
      <c r="AG43" s="12">
        <v>6848.7</v>
      </c>
      <c r="AH43" s="12">
        <v>5894.3</v>
      </c>
      <c r="AI43" s="12">
        <v>4231.3999999999996</v>
      </c>
      <c r="AJ43" s="12">
        <v>3047.3</v>
      </c>
      <c r="AK43" s="12">
        <v>5417</v>
      </c>
      <c r="AL43" s="12">
        <v>1862.4</v>
      </c>
      <c r="AM43" s="12">
        <v>8754.7999999999993</v>
      </c>
      <c r="AN43" s="12">
        <v>5679.8</v>
      </c>
      <c r="AO43" s="12">
        <v>3965.9</v>
      </c>
      <c r="AP43" s="12">
        <v>1463.3</v>
      </c>
      <c r="AQ43" s="12">
        <v>2371.6</v>
      </c>
      <c r="AR43" s="12">
        <v>7720.9</v>
      </c>
      <c r="AS43" s="12">
        <v>7390.8</v>
      </c>
      <c r="AT43" s="12">
        <v>6696.1</v>
      </c>
      <c r="AU43" s="12">
        <v>7409.2</v>
      </c>
      <c r="AV43" s="12">
        <v>144</v>
      </c>
      <c r="AW43" s="12">
        <v>534410.9</v>
      </c>
      <c r="AX43" s="38">
        <f t="shared" si="0"/>
        <v>0</v>
      </c>
      <c r="AY43" s="10"/>
      <c r="AZ43" s="10"/>
    </row>
    <row r="44" spans="1:52" x14ac:dyDescent="0.15">
      <c r="A44" s="2">
        <v>1921</v>
      </c>
      <c r="B44" s="11">
        <f>IF(年別!$AO$5="","",年別!$AO$5)</f>
        <v>1701.2</v>
      </c>
      <c r="C44" s="12">
        <f>IF(年別!$AO$6="","",年別!$AO$6)</f>
        <v>1653.5</v>
      </c>
      <c r="D44" s="12">
        <f>IF(年別!$AO$7="","",年別!$AO$7)</f>
        <v>18228.3</v>
      </c>
      <c r="E44" s="12">
        <f>IF(年別!$AO$8="","",年別!$AO$8)</f>
        <v>17534.7</v>
      </c>
      <c r="F44" s="12">
        <f>IF(年別!$AO$9="","",年別!$AO$9)</f>
        <v>5592</v>
      </c>
      <c r="G44" s="12">
        <f>IF(年別!$AO$10="","",年別!$AO$10)</f>
        <v>25419.200000000001</v>
      </c>
      <c r="H44" s="12">
        <f>IF(年別!$AO$11="","",年別!$AO$11)</f>
        <v>43661.1</v>
      </c>
      <c r="I44" s="12">
        <f>IF(年別!$AO$12="","",年別!$AO$12)</f>
        <v>18324.7</v>
      </c>
      <c r="J44" s="27">
        <f>IF(年別!$AO$13="","",年別!$AO$13)</f>
        <v>5826.1</v>
      </c>
      <c r="K44" s="12">
        <f>IF(年別!$AO$14="","",年別!$AO$14)</f>
        <v>36729.1</v>
      </c>
      <c r="L44" s="12">
        <f>IF(年別!$AO$15="","",年別!$AO$15)</f>
        <v>26831</v>
      </c>
      <c r="M44" s="12">
        <f>IF(年別!$AO$16="","",年別!$AO$16)</f>
        <v>12662.8</v>
      </c>
      <c r="N44" s="12">
        <f>IF(年別!$AO$17="","",年別!$AO$17)</f>
        <v>10293.200000000001</v>
      </c>
      <c r="O44" s="12">
        <f>IF(年別!$AO$18="","",年別!$AO$18)</f>
        <v>14978.7</v>
      </c>
      <c r="P44" s="12">
        <f>IF(年別!$AO$19="","",年別!$AO$19)</f>
        <v>16380</v>
      </c>
      <c r="Q44" s="12">
        <f>IF(年別!$AO$20="","",年別!$AO$20)</f>
        <v>2117.8000000000002</v>
      </c>
      <c r="R44" s="12">
        <v>4509.1000000000004</v>
      </c>
      <c r="S44" s="12">
        <v>3632.3</v>
      </c>
      <c r="T44" s="12">
        <v>19420.400000000001</v>
      </c>
      <c r="U44" s="12">
        <v>55955.4</v>
      </c>
      <c r="V44" s="12">
        <v>19898.900000000001</v>
      </c>
      <c r="W44" s="12">
        <v>15743.4</v>
      </c>
      <c r="X44" s="12">
        <v>28382.7</v>
      </c>
      <c r="Y44" s="12">
        <v>13676.2</v>
      </c>
      <c r="Z44" s="12">
        <v>5320.4</v>
      </c>
      <c r="AA44" s="12">
        <v>8062.2</v>
      </c>
      <c r="AB44" s="12">
        <v>374.5</v>
      </c>
      <c r="AC44" s="12">
        <v>10236.4</v>
      </c>
      <c r="AD44" s="12">
        <v>3983.9</v>
      </c>
      <c r="AE44" s="12">
        <v>3686.2</v>
      </c>
      <c r="AF44" s="12">
        <v>7428.9</v>
      </c>
      <c r="AG44" s="12">
        <v>6627.9</v>
      </c>
      <c r="AH44" s="12">
        <v>6023.6</v>
      </c>
      <c r="AI44" s="12">
        <v>4139.3999999999996</v>
      </c>
      <c r="AJ44" s="12">
        <v>3044.6</v>
      </c>
      <c r="AK44" s="12">
        <v>5392.9</v>
      </c>
      <c r="AL44" s="12">
        <v>1733.7</v>
      </c>
      <c r="AM44" s="12">
        <v>8694.7999999999993</v>
      </c>
      <c r="AN44" s="12">
        <v>5537.1</v>
      </c>
      <c r="AO44" s="12">
        <v>3778.2</v>
      </c>
      <c r="AP44" s="12">
        <v>1450.1</v>
      </c>
      <c r="AQ44" s="12">
        <v>2331.6</v>
      </c>
      <c r="AR44" s="12">
        <v>7389.8</v>
      </c>
      <c r="AS44" s="12">
        <v>7024.6</v>
      </c>
      <c r="AT44" s="12">
        <v>6454.8</v>
      </c>
      <c r="AU44" s="12">
        <v>7087.6</v>
      </c>
      <c r="AV44" s="12">
        <v>144.69999999999999</v>
      </c>
      <c r="AW44" s="12">
        <v>535099.69999999995</v>
      </c>
      <c r="AX44" s="38">
        <f t="shared" si="0"/>
        <v>0</v>
      </c>
      <c r="AY44" s="10"/>
      <c r="AZ44" s="10"/>
    </row>
    <row r="45" spans="1:52" x14ac:dyDescent="0.15">
      <c r="A45" s="2">
        <v>1922</v>
      </c>
      <c r="B45" s="11">
        <f>IF(年別!$AP$5="","",年別!$AP$5)</f>
        <v>1220.9000000000001</v>
      </c>
      <c r="C45" s="12">
        <f>IF(年別!$AP$6="","",年別!$AP$6)</f>
        <v>1493.9</v>
      </c>
      <c r="D45" s="12">
        <f>IF(年別!$AP$7="","",年別!$AP$7)</f>
        <v>17720.400000000001</v>
      </c>
      <c r="E45" s="12">
        <f>IF(年別!$AP$8="","",年別!$AP$8)</f>
        <v>17363.400000000001</v>
      </c>
      <c r="F45" s="12">
        <f>IF(年別!$AP$9="","",年別!$AP$9)</f>
        <v>6109.2</v>
      </c>
      <c r="G45" s="12">
        <f>IF(年別!$AP$10="","",年別!$AP$10)</f>
        <v>25310.3</v>
      </c>
      <c r="H45" s="12">
        <f>IF(年別!$AP$11="","",年別!$AP$11)</f>
        <v>41080.6</v>
      </c>
      <c r="I45" s="12">
        <f>IF(年別!$AP$12="","",年別!$AP$12)</f>
        <v>18147.8</v>
      </c>
      <c r="J45" s="27">
        <f>IF(年別!$AP$13="","",年別!$AP$13)</f>
        <v>5367.9</v>
      </c>
      <c r="K45" s="12">
        <f>IF(年別!$AP$14="","",年別!$AP$14)</f>
        <v>36483.699999999997</v>
      </c>
      <c r="L45" s="12">
        <f>IF(年別!$AP$15="","",年別!$AP$15)</f>
        <v>27148.9</v>
      </c>
      <c r="M45" s="12">
        <f>IF(年別!$AP$16="","",年別!$AP$16)</f>
        <v>12497</v>
      </c>
      <c r="N45" s="12">
        <f>IF(年別!$AP$17="","",年別!$AP$17)</f>
        <v>10658.4</v>
      </c>
      <c r="O45" s="12" t="str">
        <f>IF(年別!$AP$18="","",年別!$AP$18)</f>
        <v>・・・</v>
      </c>
      <c r="P45" s="12">
        <f>IF(年別!$AP$19="","",年別!$AP$19)</f>
        <v>14580.4</v>
      </c>
      <c r="Q45" s="12">
        <f>IF(年別!$AP$20="","",年別!$AP$20)</f>
        <v>2066.4</v>
      </c>
      <c r="R45" s="12">
        <v>4316.3999999999996</v>
      </c>
      <c r="S45" s="12">
        <v>3383.1</v>
      </c>
      <c r="T45" s="12">
        <v>18987.099999999999</v>
      </c>
      <c r="U45" s="12">
        <v>56728.1</v>
      </c>
      <c r="V45" s="12">
        <v>19301.8</v>
      </c>
      <c r="W45" s="12">
        <v>15589</v>
      </c>
      <c r="X45" s="12">
        <v>27607.200000000001</v>
      </c>
      <c r="Y45" s="12">
        <v>13720.4</v>
      </c>
      <c r="Z45" s="12">
        <v>5262.3</v>
      </c>
      <c r="AA45" s="12">
        <v>8054.7</v>
      </c>
      <c r="AB45" s="12">
        <v>214</v>
      </c>
      <c r="AC45" s="12">
        <v>9963.2000000000007</v>
      </c>
      <c r="AD45" s="12">
        <v>3781</v>
      </c>
      <c r="AE45" s="12">
        <v>3797.2</v>
      </c>
      <c r="AF45" s="12">
        <v>7550</v>
      </c>
      <c r="AG45" s="12">
        <v>6599</v>
      </c>
      <c r="AH45" s="12">
        <v>6102.1</v>
      </c>
      <c r="AI45" s="12">
        <v>3943.4</v>
      </c>
      <c r="AJ45" s="12">
        <v>2724.9</v>
      </c>
      <c r="AK45" s="12">
        <v>5541.1</v>
      </c>
      <c r="AL45" s="12">
        <v>1654.7</v>
      </c>
      <c r="AM45" s="12">
        <v>8673</v>
      </c>
      <c r="AN45" s="12">
        <v>5532.1</v>
      </c>
      <c r="AO45" s="12">
        <v>3725.7</v>
      </c>
      <c r="AP45" s="12">
        <v>1335.9</v>
      </c>
      <c r="AQ45" s="12">
        <v>2297.6999999999998</v>
      </c>
      <c r="AR45" s="12">
        <v>8410.7000000000007</v>
      </c>
      <c r="AS45" s="12">
        <v>6955.2</v>
      </c>
      <c r="AT45" s="12">
        <v>6473.1</v>
      </c>
      <c r="AU45" s="12">
        <v>7211.3</v>
      </c>
      <c r="AV45" s="12">
        <v>150.9</v>
      </c>
      <c r="AW45" s="12">
        <v>512835.5</v>
      </c>
      <c r="AX45" s="38">
        <f t="shared" si="0"/>
        <v>0</v>
      </c>
      <c r="AY45" s="10"/>
      <c r="AZ45" s="10"/>
    </row>
    <row r="46" spans="1:52" x14ac:dyDescent="0.15">
      <c r="A46" s="2">
        <v>1923</v>
      </c>
      <c r="B46" s="11">
        <f>IF(年別!$AQ$5="","",年別!$AQ$5)</f>
        <v>1050.4000000000001</v>
      </c>
      <c r="C46" s="12">
        <f>IF(年別!$AQ$6="","",年別!$AQ$6)</f>
        <v>1554.9</v>
      </c>
      <c r="D46" s="12">
        <f>IF(年別!$AQ$7="","",年別!$AQ$7)</f>
        <v>17462.8</v>
      </c>
      <c r="E46" s="12">
        <f>IF(年別!$AQ$8="","",年別!$AQ$8)</f>
        <v>17306.8</v>
      </c>
      <c r="F46" s="12">
        <f>IF(年別!$AQ$9="","",年別!$AQ$9)</f>
        <v>5620.2</v>
      </c>
      <c r="G46" s="12">
        <f>IF(年別!$AQ$10="","",年別!$AQ$10)</f>
        <v>25137.200000000001</v>
      </c>
      <c r="H46" s="12">
        <f>IF(年別!$AQ$11="","",年別!$AQ$11)</f>
        <v>40736.199999999997</v>
      </c>
      <c r="I46" s="12">
        <f>IF(年別!$AQ$12="","",年別!$AQ$12)</f>
        <v>18362</v>
      </c>
      <c r="J46" s="27">
        <f>IF(年別!$AQ$13="","",年別!$AQ$13)</f>
        <v>5028.1000000000004</v>
      </c>
      <c r="K46" s="12">
        <f>IF(年別!$AQ$14="","",年別!$AQ$14)</f>
        <v>36218.1</v>
      </c>
      <c r="L46" s="12">
        <f>IF(年別!$AQ$15="","",年別!$AQ$15)</f>
        <v>27549.7</v>
      </c>
      <c r="M46" s="12">
        <f>IF(年別!$AQ$16="","",年別!$AQ$16)</f>
        <v>12714.8</v>
      </c>
      <c r="N46" s="12">
        <f>IF(年別!$AQ$17="","",年別!$AQ$17)</f>
        <v>10370.700000000001</v>
      </c>
      <c r="O46" s="12">
        <f>IF(年別!$AQ$18="","",年別!$AQ$18)</f>
        <v>14606.5</v>
      </c>
      <c r="P46" s="12">
        <f>IF(年別!$AQ$19="","",年別!$AQ$19)</f>
        <v>13970.1</v>
      </c>
      <c r="Q46" s="12">
        <f>IF(年別!$AQ$20="","",年別!$AQ$20)</f>
        <v>2132.1999999999998</v>
      </c>
      <c r="R46" s="12">
        <v>4326.6000000000004</v>
      </c>
      <c r="S46" s="12">
        <v>3386.6</v>
      </c>
      <c r="T46" s="12">
        <v>19031.2</v>
      </c>
      <c r="U46" s="12">
        <v>57893.5</v>
      </c>
      <c r="V46" s="12">
        <v>19108.7</v>
      </c>
      <c r="W46" s="12">
        <v>15579.2</v>
      </c>
      <c r="X46" s="12">
        <v>27919.9</v>
      </c>
      <c r="Y46" s="12">
        <v>13928</v>
      </c>
      <c r="Z46" s="12">
        <v>5147.7</v>
      </c>
      <c r="AA46" s="12">
        <v>8369.6</v>
      </c>
      <c r="AB46" s="12">
        <v>224.1</v>
      </c>
      <c r="AC46" s="12">
        <v>10274.799999999999</v>
      </c>
      <c r="AD46" s="12">
        <v>3739.9</v>
      </c>
      <c r="AE46" s="12">
        <v>3969.8</v>
      </c>
      <c r="AF46" s="12">
        <v>7585.6</v>
      </c>
      <c r="AG46" s="12">
        <v>6676.9</v>
      </c>
      <c r="AH46" s="12">
        <v>6595.6</v>
      </c>
      <c r="AI46" s="12">
        <v>3971.8</v>
      </c>
      <c r="AJ46" s="12">
        <v>2831.4</v>
      </c>
      <c r="AK46" s="12">
        <v>5480.1</v>
      </c>
      <c r="AL46" s="12">
        <v>1640.2</v>
      </c>
      <c r="AM46" s="12">
        <v>8884.1</v>
      </c>
      <c r="AN46" s="12">
        <v>5603</v>
      </c>
      <c r="AO46" s="12">
        <v>3871.5</v>
      </c>
      <c r="AP46" s="12">
        <v>1480</v>
      </c>
      <c r="AQ46" s="12">
        <v>2426.6999999999998</v>
      </c>
      <c r="AR46" s="12">
        <v>8346</v>
      </c>
      <c r="AS46" s="12">
        <v>6895.7</v>
      </c>
      <c r="AT46" s="12">
        <v>6607</v>
      </c>
      <c r="AU46" s="12">
        <v>7397.8</v>
      </c>
      <c r="AV46" s="12">
        <v>176.8</v>
      </c>
      <c r="AW46" s="12">
        <v>529190.5</v>
      </c>
      <c r="AX46" s="38">
        <f t="shared" si="0"/>
        <v>0</v>
      </c>
      <c r="AY46" s="10"/>
      <c r="AZ46" s="10"/>
    </row>
    <row r="47" spans="1:52" x14ac:dyDescent="0.15">
      <c r="A47" s="2">
        <v>1924</v>
      </c>
      <c r="B47" s="11">
        <f>IF(年別!$AR$5="","",年別!$AR$5)</f>
        <v>990.8</v>
      </c>
      <c r="C47" s="12">
        <f>IF(年別!$AR$6="","",年別!$AR$6)</f>
        <v>1611.9</v>
      </c>
      <c r="D47" s="12">
        <f>IF(年別!$AR$7="","",年別!$AR$7)</f>
        <v>16911.7</v>
      </c>
      <c r="E47" s="12">
        <f>IF(年別!$AR$8="","",年別!$AR$8)</f>
        <v>17370.099999999999</v>
      </c>
      <c r="F47" s="12">
        <f>IF(年別!$AR$9="","",年別!$AR$9)</f>
        <v>5396.9</v>
      </c>
      <c r="G47" s="12">
        <f>IF(年別!$AR$10="","",年別!$AR$10)</f>
        <v>25311.599999999999</v>
      </c>
      <c r="H47" s="12">
        <f>IF(年別!$AR$11="","",年別!$AR$11)</f>
        <v>41856.199999999997</v>
      </c>
      <c r="I47" s="12">
        <f>IF(年別!$AR$12="","",年別!$AR$12)</f>
        <v>18490.400000000001</v>
      </c>
      <c r="J47" s="27">
        <f>IF(年別!$AR$13="","",年別!$AR$13)</f>
        <v>5201.3</v>
      </c>
      <c r="K47" s="12">
        <f>IF(年別!$AR$14="","",年別!$AR$14)</f>
        <v>36702.9</v>
      </c>
      <c r="L47" s="12">
        <f>IF(年別!$AR$15="","",年別!$AR$15)</f>
        <v>28326.7</v>
      </c>
      <c r="M47" s="12">
        <f>IF(年別!$AR$16="","",年別!$AR$16)</f>
        <v>13011</v>
      </c>
      <c r="N47" s="12">
        <f>IF(年別!$AR$17="","",年別!$AR$17)</f>
        <v>11331.2</v>
      </c>
      <c r="O47" s="12">
        <f>IF(年別!$AR$18="","",年別!$AR$18)</f>
        <v>14269.3</v>
      </c>
      <c r="P47" s="12">
        <f>IF(年別!$AR$19="","",年別!$AR$19)</f>
        <v>13722</v>
      </c>
      <c r="Q47" s="12">
        <f>IF(年別!$AR$20="","",年別!$AR$20)</f>
        <v>2161.3000000000002</v>
      </c>
      <c r="R47" s="12">
        <v>4219</v>
      </c>
      <c r="S47" s="12">
        <v>3429.7</v>
      </c>
      <c r="T47" s="12">
        <v>19388.3</v>
      </c>
      <c r="U47" s="12">
        <v>59108</v>
      </c>
      <c r="V47" s="12">
        <v>18844.900000000001</v>
      </c>
      <c r="W47" s="12">
        <v>15754.2</v>
      </c>
      <c r="X47" s="12">
        <v>28365.3</v>
      </c>
      <c r="Y47" s="12">
        <v>14363.7</v>
      </c>
      <c r="Z47" s="12">
        <v>5231.6000000000004</v>
      </c>
      <c r="AA47" s="12">
        <v>7532.3</v>
      </c>
      <c r="AB47" s="12">
        <v>249.4</v>
      </c>
      <c r="AC47" s="12">
        <v>9394.7999999999993</v>
      </c>
      <c r="AD47" s="12">
        <v>3906</v>
      </c>
      <c r="AE47" s="12">
        <v>4097.8999999999996</v>
      </c>
      <c r="AF47" s="12">
        <v>7649.8</v>
      </c>
      <c r="AG47" s="12">
        <v>6959.5</v>
      </c>
      <c r="AH47" s="12">
        <v>7308.7</v>
      </c>
      <c r="AI47" s="12">
        <v>4155.8999999999996</v>
      </c>
      <c r="AJ47" s="12">
        <v>2448.1999999999998</v>
      </c>
      <c r="AK47" s="12">
        <v>5714.1</v>
      </c>
      <c r="AL47" s="12">
        <v>1669.3</v>
      </c>
      <c r="AM47" s="12">
        <v>9269.6</v>
      </c>
      <c r="AN47" s="12">
        <v>5790.1</v>
      </c>
      <c r="AO47" s="12">
        <v>4535.1000000000004</v>
      </c>
      <c r="AP47" s="12">
        <v>1794.1</v>
      </c>
      <c r="AQ47" s="12">
        <v>2748.3</v>
      </c>
      <c r="AR47" s="12">
        <v>9199.2999999999993</v>
      </c>
      <c r="AS47" s="12">
        <v>6902.3</v>
      </c>
      <c r="AT47" s="12">
        <v>7122.7</v>
      </c>
      <c r="AU47" s="12">
        <v>7370</v>
      </c>
      <c r="AV47" s="12">
        <v>200.4</v>
      </c>
      <c r="AW47" s="12">
        <v>537387.80000000005</v>
      </c>
      <c r="AX47" s="38">
        <f t="shared" si="0"/>
        <v>0</v>
      </c>
      <c r="AY47" s="10"/>
      <c r="AZ47" s="10"/>
    </row>
    <row r="48" spans="1:52" x14ac:dyDescent="0.15">
      <c r="A48" s="2">
        <v>1925</v>
      </c>
      <c r="B48" s="11">
        <f>IF(年別!$AS$5="","",年別!$AS$5)</f>
        <v>975.4</v>
      </c>
      <c r="C48" s="12">
        <f>IF(年別!$AS$6="","",年別!$AS$6)</f>
        <v>1661</v>
      </c>
      <c r="D48" s="12">
        <f>IF(年別!$AS$7="","",年別!$AS$7)</f>
        <v>17098.3</v>
      </c>
      <c r="E48" s="12">
        <f>IF(年別!$AS$8="","",年別!$AS$8)</f>
        <v>17461.3</v>
      </c>
      <c r="F48" s="12">
        <f>IF(年別!$AS$9="","",年別!$AS$9)</f>
        <v>5549.3</v>
      </c>
      <c r="G48" s="12">
        <f>IF(年別!$AS$10="","",年別!$AS$10)</f>
        <v>25657.8</v>
      </c>
      <c r="H48" s="12">
        <f>IF(年別!$AS$11="","",年別!$AS$11)</f>
        <v>38788.5</v>
      </c>
      <c r="I48" s="12">
        <f>IF(年別!$AS$12="","",年別!$AS$12)</f>
        <v>19117.400000000001</v>
      </c>
      <c r="J48" s="27">
        <f>IF(年別!$AS$13="","",年別!$AS$13)</f>
        <v>5348.1</v>
      </c>
      <c r="K48" s="12">
        <f>IF(年別!$AS$14="","",年別!$AS$14)</f>
        <v>37392.699999999997</v>
      </c>
      <c r="L48" s="12">
        <f>IF(年別!$AS$15="","",年別!$AS$15)</f>
        <v>28956.9</v>
      </c>
      <c r="M48" s="12">
        <f>IF(年別!$AS$16="","",年別!$AS$16)</f>
        <v>13453.5</v>
      </c>
      <c r="N48" s="12">
        <f>IF(年別!$AS$17="","",年別!$AS$17)</f>
        <v>10183.4</v>
      </c>
      <c r="O48" s="12">
        <f>IF(年別!$AS$18="","",年別!$AS$18)</f>
        <v>14420.9</v>
      </c>
      <c r="P48" s="12">
        <f>IF(年別!$AS$19="","",年別!$AS$19)</f>
        <v>13617.4</v>
      </c>
      <c r="Q48" s="12">
        <f>IF(年別!$AS$20="","",年別!$AS$20)</f>
        <v>2140.1999999999998</v>
      </c>
      <c r="R48" s="12">
        <v>4209.6000000000004</v>
      </c>
      <c r="S48" s="12">
        <v>3419</v>
      </c>
      <c r="T48" s="12">
        <v>19801.400000000001</v>
      </c>
      <c r="U48" s="12">
        <v>61444.3</v>
      </c>
      <c r="V48" s="12">
        <v>19372.3</v>
      </c>
      <c r="W48" s="12">
        <v>15987.3</v>
      </c>
      <c r="X48" s="12">
        <v>29039.3</v>
      </c>
      <c r="Y48" s="12">
        <v>15696.2</v>
      </c>
      <c r="Z48" s="12">
        <v>5257</v>
      </c>
      <c r="AA48" s="12">
        <v>7921.7</v>
      </c>
      <c r="AB48" s="12">
        <v>280.39999999999998</v>
      </c>
      <c r="AC48" s="12">
        <v>9549</v>
      </c>
      <c r="AD48" s="12">
        <v>4125</v>
      </c>
      <c r="AE48" s="12">
        <v>4489.8999999999996</v>
      </c>
      <c r="AF48" s="12">
        <v>8073.4</v>
      </c>
      <c r="AG48" s="12">
        <v>7331.3</v>
      </c>
      <c r="AH48" s="12">
        <v>7823.5</v>
      </c>
      <c r="AI48" s="12">
        <v>4387.5</v>
      </c>
      <c r="AJ48" s="12">
        <v>2123.6</v>
      </c>
      <c r="AK48" s="12">
        <v>6116.2</v>
      </c>
      <c r="AL48" s="12">
        <v>1791.5</v>
      </c>
      <c r="AM48" s="12">
        <v>10174.299999999999</v>
      </c>
      <c r="AN48" s="12">
        <v>6167.9</v>
      </c>
      <c r="AO48" s="12">
        <v>5380.5</v>
      </c>
      <c r="AP48" s="12">
        <v>2146.3000000000002</v>
      </c>
      <c r="AQ48" s="12">
        <v>3062.6</v>
      </c>
      <c r="AR48" s="12">
        <v>9492.4</v>
      </c>
      <c r="AS48" s="12">
        <v>7154.7</v>
      </c>
      <c r="AT48" s="12">
        <v>7562.8</v>
      </c>
      <c r="AU48" s="12">
        <v>7872.8</v>
      </c>
      <c r="AV48" s="12">
        <v>231.6</v>
      </c>
      <c r="AW48" s="12">
        <v>549307.4</v>
      </c>
      <c r="AX48" s="38">
        <f t="shared" si="0"/>
        <v>0</v>
      </c>
      <c r="AY48" s="10"/>
      <c r="AZ48" s="10"/>
    </row>
    <row r="49" spans="1:52" x14ac:dyDescent="0.15">
      <c r="A49" s="2">
        <v>1926</v>
      </c>
      <c r="B49" s="11">
        <f>IF(年別!$AT$5="","",年別!$AT$5)</f>
        <v>927.8</v>
      </c>
      <c r="C49" s="12">
        <f>IF(年別!$AT$6="","",年別!$AT$6)</f>
        <v>1681.6</v>
      </c>
      <c r="D49" s="12">
        <f>IF(年別!$AT$7="","",年別!$AT$7)</f>
        <v>17218.5</v>
      </c>
      <c r="E49" s="12">
        <f>IF(年別!$AT$8="","",年別!$AT$8)</f>
        <v>17536</v>
      </c>
      <c r="F49" s="12">
        <f>IF(年別!$AT$9="","",年別!$AT$9)</f>
        <v>5474.3</v>
      </c>
      <c r="G49" s="12">
        <f>IF(年別!$AT$10="","",年別!$AT$10)</f>
        <v>25410.3</v>
      </c>
      <c r="H49" s="12">
        <f>IF(年別!$AT$11="","",年別!$AT$11)</f>
        <v>38879</v>
      </c>
      <c r="I49" s="12">
        <f>IF(年別!$AT$12="","",年別!$AT$12)</f>
        <v>19548.599999999999</v>
      </c>
      <c r="J49" s="27">
        <f>IF(年別!$AT$13="","",年別!$AT$13)</f>
        <v>5472.3</v>
      </c>
      <c r="K49" s="12">
        <f>IF(年別!$AT$14="","",年別!$AT$14)</f>
        <v>37607.800000000003</v>
      </c>
      <c r="L49" s="12">
        <f>IF(年別!$AT$15="","",年別!$AT$15)</f>
        <v>29414.9</v>
      </c>
      <c r="M49" s="12">
        <f>IF(年別!$AT$16="","",年別!$AT$16)</f>
        <v>13850.7</v>
      </c>
      <c r="N49" s="12">
        <f>IF(年別!$AT$17="","",年別!$AT$17)</f>
        <v>10491.2</v>
      </c>
      <c r="O49" s="12">
        <f>IF(年別!$AT$18="","",年別!$AT$18)</f>
        <v>15399.2</v>
      </c>
      <c r="P49" s="12">
        <f>IF(年別!$AT$19="","",年別!$AT$19)</f>
        <v>13953.4</v>
      </c>
      <c r="Q49" s="12">
        <f>IF(年別!$AT$20="","",年別!$AT$20)</f>
        <v>2230.5</v>
      </c>
      <c r="R49" s="12">
        <v>4253.8999999999996</v>
      </c>
      <c r="S49" s="12">
        <v>3808</v>
      </c>
      <c r="T49" s="12">
        <v>21304.5</v>
      </c>
      <c r="U49" s="12">
        <v>64107.6</v>
      </c>
      <c r="V49" s="12">
        <v>20150.599999999999</v>
      </c>
      <c r="W49" s="12">
        <v>16307.9</v>
      </c>
      <c r="X49" s="12">
        <v>30156.6</v>
      </c>
      <c r="Y49" s="12">
        <v>16308.1</v>
      </c>
      <c r="Z49" s="12">
        <v>5380.3</v>
      </c>
      <c r="AA49" s="12">
        <v>8449</v>
      </c>
      <c r="AB49" s="12">
        <v>205.8</v>
      </c>
      <c r="AC49" s="12">
        <v>9997.7000000000007</v>
      </c>
      <c r="AD49" s="12">
        <v>4205.3999999999996</v>
      </c>
      <c r="AE49" s="12">
        <v>4843</v>
      </c>
      <c r="AF49" s="12">
        <v>8348</v>
      </c>
      <c r="AG49" s="12">
        <v>7785.9</v>
      </c>
      <c r="AH49" s="12">
        <v>8539.7000000000007</v>
      </c>
      <c r="AI49" s="12">
        <v>4996.8999999999996</v>
      </c>
      <c r="AJ49" s="12">
        <v>2378.8000000000002</v>
      </c>
      <c r="AK49" s="12">
        <v>6702.1</v>
      </c>
      <c r="AL49" s="12">
        <v>1898.4</v>
      </c>
      <c r="AM49" s="12">
        <v>10485.1</v>
      </c>
      <c r="AN49" s="12">
        <v>6651.9</v>
      </c>
      <c r="AO49" s="12">
        <v>6838.2</v>
      </c>
      <c r="AP49" s="12">
        <v>2627.7</v>
      </c>
      <c r="AQ49" s="12">
        <v>3619.1</v>
      </c>
      <c r="AR49" s="12">
        <v>10576</v>
      </c>
      <c r="AS49" s="12">
        <v>8099</v>
      </c>
      <c r="AT49" s="12">
        <v>8139.7</v>
      </c>
      <c r="AU49" s="12">
        <v>9028.2000000000007</v>
      </c>
      <c r="AV49" s="12">
        <v>364.7</v>
      </c>
      <c r="AW49" s="12">
        <v>571653.9</v>
      </c>
      <c r="AX49" s="38">
        <f t="shared" si="0"/>
        <v>0</v>
      </c>
      <c r="AY49" s="10"/>
      <c r="AZ49" s="10"/>
    </row>
    <row r="50" spans="1:52" x14ac:dyDescent="0.15">
      <c r="A50" s="2">
        <v>1927</v>
      </c>
      <c r="B50" s="11">
        <f>IF(年別!$AU$5="","",年別!$AU$5)</f>
        <v>849</v>
      </c>
      <c r="C50" s="12">
        <f>IF(年別!$AU$6="","",年別!$AU$6)</f>
        <v>1778.5</v>
      </c>
      <c r="D50" s="12">
        <f>IF(年別!$AU$7="","",年別!$AU$7)</f>
        <v>16997.400000000001</v>
      </c>
      <c r="E50" s="12">
        <f>IF(年別!$AU$8="","",年別!$AU$8)</f>
        <v>17612</v>
      </c>
      <c r="F50" s="12">
        <f>IF(年別!$AU$9="","",年別!$AU$9)</f>
        <v>5386.9</v>
      </c>
      <c r="G50" s="12">
        <f>IF(年別!$AU$10="","",年別!$AU$10)</f>
        <v>25737</v>
      </c>
      <c r="H50" s="12">
        <f>IF(年別!$AU$11="","",年別!$AU$11)</f>
        <v>39238.800000000003</v>
      </c>
      <c r="I50" s="12">
        <f>IF(年別!$AU$12="","",年別!$AU$12)</f>
        <v>20434.099999999999</v>
      </c>
      <c r="J50" s="27">
        <f>IF(年別!$AU$13="","",年別!$AU$13)</f>
        <v>5815.7</v>
      </c>
      <c r="K50" s="12">
        <f>IF(年別!$AU$14="","",年別!$AU$14)</f>
        <v>39400.400000000001</v>
      </c>
      <c r="L50" s="12">
        <f>IF(年別!$AU$15="","",年別!$AU$15)</f>
        <v>30617.7</v>
      </c>
      <c r="M50" s="12">
        <f>IF(年別!$AU$16="","",年別!$AU$16)</f>
        <v>14886.6</v>
      </c>
      <c r="N50" s="12">
        <f>IF(年別!$AU$17="","",年別!$AU$17)</f>
        <v>10573.6</v>
      </c>
      <c r="O50" s="12">
        <f>IF(年別!$AU$18="","",年別!$AU$18)</f>
        <v>13455.9</v>
      </c>
      <c r="P50" s="12">
        <f>IF(年別!$AU$19="","",年別!$AU$19)</f>
        <v>14171.1</v>
      </c>
      <c r="Q50" s="12">
        <f>IF(年別!$AU$20="","",年別!$AU$20)</f>
        <v>2197.8000000000002</v>
      </c>
      <c r="R50" s="12">
        <v>4368.5</v>
      </c>
      <c r="S50" s="12">
        <v>3464.3</v>
      </c>
      <c r="T50" s="12">
        <v>21794</v>
      </c>
      <c r="U50" s="12">
        <v>67333.3</v>
      </c>
      <c r="V50" s="12">
        <v>21505.4</v>
      </c>
      <c r="W50" s="12">
        <v>16830.3</v>
      </c>
      <c r="X50" s="12">
        <v>30274.799999999999</v>
      </c>
      <c r="Y50" s="12">
        <v>16917</v>
      </c>
      <c r="Z50" s="12">
        <v>5459.6</v>
      </c>
      <c r="AA50" s="12">
        <v>8835.1</v>
      </c>
      <c r="AB50" s="12">
        <v>259.3</v>
      </c>
      <c r="AC50" s="12">
        <v>10103</v>
      </c>
      <c r="AD50" s="12">
        <v>4478.3999999999996</v>
      </c>
      <c r="AE50" s="12">
        <v>5612.9</v>
      </c>
      <c r="AF50" s="12">
        <v>9056.2999999999993</v>
      </c>
      <c r="AG50" s="12">
        <v>8135.4</v>
      </c>
      <c r="AH50" s="12">
        <v>9538.7999999999993</v>
      </c>
      <c r="AI50" s="12">
        <v>5578.4</v>
      </c>
      <c r="AJ50" s="12">
        <v>2769.4</v>
      </c>
      <c r="AK50" s="12">
        <v>7332.9</v>
      </c>
      <c r="AL50" s="12">
        <v>2165.9</v>
      </c>
      <c r="AM50" s="12">
        <v>11078.4</v>
      </c>
      <c r="AN50" s="12">
        <v>6931.9</v>
      </c>
      <c r="AO50" s="12">
        <v>7737.6</v>
      </c>
      <c r="AP50" s="12">
        <v>3264.1</v>
      </c>
      <c r="AQ50" s="12">
        <v>4174.8999999999996</v>
      </c>
      <c r="AR50" s="12">
        <v>12058.2</v>
      </c>
      <c r="AS50" s="12">
        <v>8426.7000000000007</v>
      </c>
      <c r="AT50" s="12">
        <v>9279.2999999999993</v>
      </c>
      <c r="AU50" s="12">
        <v>10267.200000000001</v>
      </c>
      <c r="AV50" s="12">
        <v>523.6</v>
      </c>
      <c r="AW50" s="12">
        <v>594707.4</v>
      </c>
      <c r="AX50" s="38">
        <f t="shared" si="0"/>
        <v>0</v>
      </c>
      <c r="AY50" s="10"/>
      <c r="AZ50" s="10"/>
    </row>
    <row r="51" spans="1:52" x14ac:dyDescent="0.15">
      <c r="A51" s="2">
        <v>1928</v>
      </c>
      <c r="B51" s="11">
        <f>IF(年別!$AV$5="","",年別!$AV$5)</f>
        <v>794</v>
      </c>
      <c r="C51" s="12">
        <f>IF(年別!$AV$6="","",年別!$AV$6)</f>
        <v>1803.6</v>
      </c>
      <c r="D51" s="12">
        <f>IF(年別!$AV$7="","",年別!$AV$7)</f>
        <v>12200.1</v>
      </c>
      <c r="E51" s="12">
        <f>IF(年別!$AV$8="","",年別!$AV$8)</f>
        <v>17807.2</v>
      </c>
      <c r="F51" s="12">
        <f>IF(年別!$AV$9="","",年別!$AV$9)</f>
        <v>5363</v>
      </c>
      <c r="G51" s="12">
        <f>IF(年別!$AV$10="","",年別!$AV$10)</f>
        <v>26019.9</v>
      </c>
      <c r="H51" s="12">
        <f>IF(年別!$AV$11="","",年別!$AV$11)</f>
        <v>39636.1</v>
      </c>
      <c r="I51" s="12">
        <f>IF(年別!$AV$12="","",年別!$AV$12)</f>
        <v>21277.4</v>
      </c>
      <c r="J51" s="27">
        <f>IF(年別!$AV$13="","",年別!$AV$13)</f>
        <v>5963.7</v>
      </c>
      <c r="K51" s="12">
        <f>IF(年別!$AV$14="","",年別!$AV$14)</f>
        <v>40259.699999999997</v>
      </c>
      <c r="L51" s="12">
        <f>IF(年別!$AV$15="","",年別!$AV$15)</f>
        <v>32281.7</v>
      </c>
      <c r="M51" s="12">
        <f>IF(年別!$AV$16="","",年別!$AV$16)</f>
        <v>15425</v>
      </c>
      <c r="N51" s="12">
        <f>IF(年別!$AV$17="","",年別!$AV$17)</f>
        <v>11000.4</v>
      </c>
      <c r="O51" s="12">
        <f>IF(年別!$AV$18="","",年別!$AV$18)</f>
        <v>13568.8</v>
      </c>
      <c r="P51" s="12">
        <f>IF(年別!$AV$19="","",年別!$AV$19)</f>
        <v>14288.8</v>
      </c>
      <c r="Q51" s="12">
        <f>IF(年別!$AV$20="","",年別!$AV$20)</f>
        <v>2012.3</v>
      </c>
      <c r="R51" s="12">
        <v>4351.8999999999996</v>
      </c>
      <c r="S51" s="12">
        <v>3388.5</v>
      </c>
      <c r="T51" s="12">
        <v>22136.2</v>
      </c>
      <c r="U51" s="12">
        <v>69609.2</v>
      </c>
      <c r="V51" s="12">
        <v>22557.8</v>
      </c>
      <c r="W51" s="12">
        <v>17615.2</v>
      </c>
      <c r="X51" s="12">
        <v>31496.799999999999</v>
      </c>
      <c r="Y51" s="12">
        <v>17733.7</v>
      </c>
      <c r="Z51" s="12">
        <v>5389.7</v>
      </c>
      <c r="AA51" s="12">
        <v>9053</v>
      </c>
      <c r="AB51" s="12">
        <v>297.10000000000002</v>
      </c>
      <c r="AC51" s="12">
        <v>10264.6</v>
      </c>
      <c r="AD51" s="12">
        <v>4971.7</v>
      </c>
      <c r="AE51" s="12">
        <v>5735.6</v>
      </c>
      <c r="AF51" s="12">
        <v>9509.4</v>
      </c>
      <c r="AG51" s="12">
        <v>8475.4</v>
      </c>
      <c r="AH51" s="12">
        <v>10036.9</v>
      </c>
      <c r="AI51" s="12">
        <v>5989</v>
      </c>
      <c r="AJ51" s="12">
        <v>2982</v>
      </c>
      <c r="AK51" s="12">
        <v>7643.2</v>
      </c>
      <c r="AL51" s="12">
        <v>2223.1</v>
      </c>
      <c r="AM51" s="12">
        <v>11637.8</v>
      </c>
      <c r="AN51" s="12">
        <v>7584.5</v>
      </c>
      <c r="AO51" s="12">
        <v>8278.5</v>
      </c>
      <c r="AP51" s="12">
        <v>3489.8</v>
      </c>
      <c r="AQ51" s="12">
        <v>4537.7</v>
      </c>
      <c r="AR51" s="12">
        <v>12711.3</v>
      </c>
      <c r="AS51" s="12">
        <v>8744.1</v>
      </c>
      <c r="AT51" s="12">
        <v>9671.2999999999993</v>
      </c>
      <c r="AU51" s="12">
        <v>10649.5</v>
      </c>
      <c r="AV51" s="12">
        <v>624.79999999999995</v>
      </c>
      <c r="AW51" s="12">
        <v>609091</v>
      </c>
      <c r="AX51" s="38">
        <f t="shared" si="0"/>
        <v>0</v>
      </c>
      <c r="AY51" s="10"/>
      <c r="AZ51" s="10"/>
    </row>
    <row r="52" spans="1:52" x14ac:dyDescent="0.15">
      <c r="A52" s="2">
        <v>1929</v>
      </c>
      <c r="B52" s="11">
        <f>IF(年別!$AW$5="","",年別!$AW$5)</f>
        <v>803.6</v>
      </c>
      <c r="C52" s="12">
        <f>IF(年別!$AW$6="","",年別!$AW$6)</f>
        <v>1760.8</v>
      </c>
      <c r="D52" s="12">
        <f>IF(年別!$AW$7="","",年別!$AW$7)</f>
        <v>12281.2</v>
      </c>
      <c r="E52" s="12">
        <f>IF(年別!$AW$8="","",年別!$AW$8)</f>
        <v>17736.7</v>
      </c>
      <c r="F52" s="12">
        <f>IF(年別!$AW$9="","",年別!$AW$9)</f>
        <v>5184.7</v>
      </c>
      <c r="G52" s="12">
        <f>IF(年別!$AW$10="","",年別!$AW$10)</f>
        <v>26030.9</v>
      </c>
      <c r="H52" s="12">
        <f>IF(年別!$AW$11="","",年別!$AW$11)</f>
        <v>39868.199999999997</v>
      </c>
      <c r="I52" s="12">
        <f>IF(年別!$AW$12="","",年別!$AW$12)</f>
        <v>24021.9</v>
      </c>
      <c r="J52" s="27">
        <f>IF(年別!$AW$13="","",年別!$AW$13)</f>
        <v>6341.3</v>
      </c>
      <c r="K52" s="12">
        <f>IF(年別!$AW$14="","",年別!$AW$14)</f>
        <v>41846.6</v>
      </c>
      <c r="L52" s="12">
        <f>IF(年別!$AW$15="","",年別!$AW$15)</f>
        <v>33169.5</v>
      </c>
      <c r="M52" s="12">
        <f>IF(年別!$AW$16="","",年別!$AW$16)</f>
        <v>16161.8</v>
      </c>
      <c r="N52" s="12">
        <f>IF(年別!$AW$17="","",年別!$AW$17)</f>
        <v>10672.4</v>
      </c>
      <c r="O52" s="12">
        <f>IF(年別!$AW$18="","",年別!$AW$18)</f>
        <v>13522.6</v>
      </c>
      <c r="P52" s="12">
        <f>IF(年別!$AW$19="","",年別!$AW$19)</f>
        <v>14631.4</v>
      </c>
      <c r="Q52" s="12">
        <f>IF(年別!$AW$20="","",年別!$AW$20)</f>
        <v>1961.5</v>
      </c>
      <c r="R52" s="12">
        <v>4630.7</v>
      </c>
      <c r="S52" s="12">
        <v>3629.4</v>
      </c>
      <c r="T52" s="12">
        <v>23015.200000000001</v>
      </c>
      <c r="U52" s="12">
        <v>71041.399999999994</v>
      </c>
      <c r="V52" s="12">
        <v>22595.1</v>
      </c>
      <c r="W52" s="12">
        <v>17792.900000000001</v>
      </c>
      <c r="X52" s="12">
        <v>31773.1</v>
      </c>
      <c r="Y52" s="12">
        <v>18198.099999999999</v>
      </c>
      <c r="Z52" s="12">
        <v>5333.1</v>
      </c>
      <c r="AA52" s="12">
        <v>8962.1</v>
      </c>
      <c r="AB52" s="12">
        <v>300.39999999999998</v>
      </c>
      <c r="AC52" s="12">
        <v>10538.2</v>
      </c>
      <c r="AD52" s="12">
        <v>5049.3999999999996</v>
      </c>
      <c r="AE52" s="12">
        <v>5905.2</v>
      </c>
      <c r="AF52" s="12">
        <v>9623.2000000000007</v>
      </c>
      <c r="AG52" s="12">
        <v>8830.1</v>
      </c>
      <c r="AH52" s="12">
        <v>10621.2</v>
      </c>
      <c r="AI52" s="12">
        <v>6562.7</v>
      </c>
      <c r="AJ52" s="12">
        <v>3178.5</v>
      </c>
      <c r="AK52" s="12">
        <v>8028.5</v>
      </c>
      <c r="AL52" s="12">
        <v>2374.6</v>
      </c>
      <c r="AM52" s="12">
        <v>11926.8</v>
      </c>
      <c r="AN52" s="12">
        <v>8003.4</v>
      </c>
      <c r="AO52" s="12">
        <v>8575.6</v>
      </c>
      <c r="AP52" s="12">
        <v>3741.8</v>
      </c>
      <c r="AQ52" s="12">
        <v>4847.1000000000004</v>
      </c>
      <c r="AR52" s="12">
        <v>13428.1</v>
      </c>
      <c r="AS52" s="12">
        <v>9136.2000000000007</v>
      </c>
      <c r="AT52" s="12">
        <v>10152.6</v>
      </c>
      <c r="AU52" s="12">
        <v>11237.3</v>
      </c>
      <c r="AV52" s="12">
        <v>646.79999999999995</v>
      </c>
      <c r="AW52" s="12">
        <v>625673.9</v>
      </c>
      <c r="AX52" s="38">
        <f t="shared" si="0"/>
        <v>0</v>
      </c>
      <c r="AY52" s="10"/>
      <c r="AZ52" s="10"/>
    </row>
    <row r="53" spans="1:52" x14ac:dyDescent="0.15">
      <c r="A53" s="2">
        <v>1930</v>
      </c>
      <c r="B53" s="11">
        <f>IF(年別!$AX$5="","",年別!$AX$5)</f>
        <v>452.5</v>
      </c>
      <c r="C53" s="12">
        <f>IF(年別!$AX$6="","",年別!$AX$6)</f>
        <v>1447.5</v>
      </c>
      <c r="D53" s="12">
        <f>IF(年別!$AX$7="","",年別!$AX$7)</f>
        <v>12229.6</v>
      </c>
      <c r="E53" s="12">
        <f>IF(年別!$AX$8="","",年別!$AX$8)</f>
        <v>19040.599999999999</v>
      </c>
      <c r="F53" s="12">
        <f>IF(年別!$AX$9="","",年別!$AX$9)</f>
        <v>4195.5</v>
      </c>
      <c r="G53" s="12">
        <f>IF(年別!$AX$10="","",年別!$AX$10)</f>
        <v>27010.3</v>
      </c>
      <c r="H53" s="12">
        <f>IF(年別!$AX$11="","",年別!$AX$11)</f>
        <v>43883.5</v>
      </c>
      <c r="I53" s="12">
        <f>IF(年別!$AX$12="","",年別!$AX$12)</f>
        <v>29143.9</v>
      </c>
      <c r="J53" s="27">
        <f>IF(年別!$AX$13="","",年別!$AX$13)</f>
        <v>7793.8</v>
      </c>
      <c r="K53" s="12">
        <f>IF(年別!$AX$14="","",年別!$AX$14)</f>
        <v>48567</v>
      </c>
      <c r="L53" s="12">
        <f>IF(年別!$AX$15="","",年別!$AX$15)</f>
        <v>40543.800000000003</v>
      </c>
      <c r="M53" s="12">
        <f>IF(年別!$AX$16="","",年別!$AX$16)</f>
        <v>18086.099999999999</v>
      </c>
      <c r="N53" s="12">
        <f>IF(年別!$AX$17="","",年別!$AX$17)</f>
        <v>11973.7</v>
      </c>
      <c r="O53" s="12">
        <f>IF(年別!$AX$18="","",年別!$AX$18)</f>
        <v>13541.1</v>
      </c>
      <c r="P53" s="12">
        <f>IF(年別!$AX$19="","",年別!$AX$19)</f>
        <v>16727.099999999999</v>
      </c>
      <c r="Q53" s="12">
        <f>IF(年別!$AX$20="","",年別!$AX$20)</f>
        <v>2286</v>
      </c>
      <c r="R53" s="12">
        <v>4535.3999999999996</v>
      </c>
      <c r="S53" s="12">
        <v>3461.1</v>
      </c>
      <c r="T53" s="12">
        <v>24717.3</v>
      </c>
      <c r="U53" s="12">
        <v>78720.800000000003</v>
      </c>
      <c r="V53" s="12">
        <v>25521.9</v>
      </c>
      <c r="W53" s="12">
        <v>18084.3</v>
      </c>
      <c r="X53" s="12">
        <v>37444.6</v>
      </c>
      <c r="Y53" s="12">
        <v>22024</v>
      </c>
      <c r="Z53" s="12">
        <v>5505.9</v>
      </c>
      <c r="AA53" s="12">
        <v>9502.1</v>
      </c>
      <c r="AB53" s="12">
        <v>351</v>
      </c>
      <c r="AC53" s="12">
        <v>11096.5</v>
      </c>
      <c r="AD53" s="12">
        <v>5604.5</v>
      </c>
      <c r="AE53" s="12">
        <v>6993</v>
      </c>
      <c r="AF53" s="12">
        <v>12050.9</v>
      </c>
      <c r="AG53" s="12">
        <v>11077.8</v>
      </c>
      <c r="AH53" s="12">
        <v>13572.6</v>
      </c>
      <c r="AI53" s="12">
        <v>8149.6</v>
      </c>
      <c r="AJ53" s="12">
        <v>3866.8</v>
      </c>
      <c r="AK53" s="12">
        <v>10240.6</v>
      </c>
      <c r="AL53" s="12">
        <v>3017</v>
      </c>
      <c r="AM53" s="12">
        <v>14686.2</v>
      </c>
      <c r="AN53" s="12">
        <v>10544</v>
      </c>
      <c r="AO53" s="12">
        <v>9310.2000000000007</v>
      </c>
      <c r="AP53" s="12">
        <v>4364.7</v>
      </c>
      <c r="AQ53" s="12">
        <v>6125.1</v>
      </c>
      <c r="AR53" s="12">
        <v>18462.8</v>
      </c>
      <c r="AS53" s="12">
        <v>11035.7</v>
      </c>
      <c r="AT53" s="12">
        <v>12183.7</v>
      </c>
      <c r="AU53" s="12">
        <v>14296.5</v>
      </c>
      <c r="AV53" s="12">
        <v>707.3</v>
      </c>
      <c r="AW53" s="12">
        <v>714175.9</v>
      </c>
      <c r="AX53" s="38">
        <f t="shared" si="0"/>
        <v>0</v>
      </c>
      <c r="AY53" s="10"/>
      <c r="AZ53" s="10"/>
    </row>
    <row r="54" spans="1:52" x14ac:dyDescent="0.15">
      <c r="A54" s="2">
        <v>1931</v>
      </c>
      <c r="B54" s="11">
        <f>IF(年別!$AY$5="","",年別!$AY$5)</f>
        <v>438.1</v>
      </c>
      <c r="C54" s="12">
        <f>IF(年別!$AY$6="","",年別!$AY$6)</f>
        <v>1329.4</v>
      </c>
      <c r="D54" s="12">
        <f>IF(年別!$AY$7="","",年別!$AY$7)</f>
        <v>11983</v>
      </c>
      <c r="E54" s="12">
        <f>IF(年別!$AY$8="","",年別!$AY$8)</f>
        <v>18433.8</v>
      </c>
      <c r="F54" s="12">
        <f>IF(年別!$AY$9="","",年別!$AY$9)</f>
        <v>4297.8999999999996</v>
      </c>
      <c r="G54" s="12">
        <f>IF(年別!$AY$10="","",年別!$AY$10)</f>
        <v>26027.599999999999</v>
      </c>
      <c r="H54" s="12">
        <f>IF(年別!$AY$11="","",年別!$AY$11)</f>
        <v>40036.6</v>
      </c>
      <c r="I54" s="12">
        <f>IF(年別!$AY$12="","",年別!$AY$12)</f>
        <v>27759</v>
      </c>
      <c r="J54" s="27">
        <f>IF(年別!$AY$13="","",年別!$AY$13)</f>
        <v>7535.3</v>
      </c>
      <c r="K54" s="12">
        <f>IF(年別!$AY$14="","",年別!$AY$14)</f>
        <v>46065</v>
      </c>
      <c r="L54" s="12">
        <f>IF(年別!$AY$15="","",年別!$AY$15)</f>
        <v>38481.1</v>
      </c>
      <c r="M54" s="12">
        <f>IF(年別!$AY$16="","",年別!$AY$16)</f>
        <v>16997.599999999999</v>
      </c>
      <c r="N54" s="12">
        <f>IF(年別!$AY$17="","",年別!$AY$17)</f>
        <v>11349.5</v>
      </c>
      <c r="O54" s="12">
        <f>IF(年別!$AY$18="","",年別!$AY$18)</f>
        <v>12876.8</v>
      </c>
      <c r="P54" s="12">
        <f>IF(年別!$AY$19="","",年別!$AY$19)</f>
        <v>16297.3</v>
      </c>
      <c r="Q54" s="12">
        <f>IF(年別!$AY$20="","",年別!$AY$20)</f>
        <v>2352.6999999999998</v>
      </c>
      <c r="R54" s="12">
        <v>4669.3999999999996</v>
      </c>
      <c r="S54" s="12">
        <v>3410.9</v>
      </c>
      <c r="T54" s="12">
        <v>23825.1</v>
      </c>
      <c r="U54" s="12">
        <v>76593.3</v>
      </c>
      <c r="V54" s="12">
        <v>24096.9</v>
      </c>
      <c r="W54" s="12">
        <v>16959.3</v>
      </c>
      <c r="X54" s="12">
        <v>34989.300000000003</v>
      </c>
      <c r="Y54" s="12">
        <v>21014</v>
      </c>
      <c r="Z54" s="12">
        <v>5202.3999999999996</v>
      </c>
      <c r="AA54" s="12">
        <v>9264.2000000000007</v>
      </c>
      <c r="AB54" s="12">
        <v>297</v>
      </c>
      <c r="AC54" s="12">
        <v>11144</v>
      </c>
      <c r="AD54" s="12">
        <v>5011.5</v>
      </c>
      <c r="AE54" s="12">
        <v>5949.1</v>
      </c>
      <c r="AF54" s="12">
        <v>11448.3</v>
      </c>
      <c r="AG54" s="12">
        <v>10815</v>
      </c>
      <c r="AH54" s="12">
        <v>12622.8</v>
      </c>
      <c r="AI54" s="12">
        <v>7582.5</v>
      </c>
      <c r="AJ54" s="12">
        <v>3783.3</v>
      </c>
      <c r="AK54" s="12">
        <v>9630.5</v>
      </c>
      <c r="AL54" s="12">
        <v>2836.9</v>
      </c>
      <c r="AM54" s="12">
        <v>13700.3</v>
      </c>
      <c r="AN54" s="12">
        <v>10044.700000000001</v>
      </c>
      <c r="AO54" s="12">
        <v>9172.2999999999993</v>
      </c>
      <c r="AP54" s="12">
        <v>4319.3</v>
      </c>
      <c r="AQ54" s="12">
        <v>5797.2</v>
      </c>
      <c r="AR54" s="12">
        <v>18190.599999999999</v>
      </c>
      <c r="AS54" s="12">
        <v>10352</v>
      </c>
      <c r="AT54" s="12">
        <v>11174</v>
      </c>
      <c r="AU54" s="12">
        <v>16001.3</v>
      </c>
      <c r="AV54" s="12">
        <v>615.79999999999995</v>
      </c>
      <c r="AW54" s="12">
        <v>682773.9</v>
      </c>
      <c r="AX54" s="38">
        <f t="shared" si="0"/>
        <v>0</v>
      </c>
      <c r="AY54" s="10"/>
      <c r="AZ54" s="10"/>
    </row>
    <row r="55" spans="1:52" x14ac:dyDescent="0.15">
      <c r="A55" s="2">
        <v>1932</v>
      </c>
      <c r="B55" s="11">
        <f>IF(年別!$AZ$5="","",年別!$AZ$5)</f>
        <v>377.8</v>
      </c>
      <c r="C55" s="12">
        <f>IF(年別!$AZ$6="","",年別!$AZ$6)</f>
        <v>1268.4000000000001</v>
      </c>
      <c r="D55" s="12">
        <f>IF(年別!$AZ$7="","",年別!$AZ$7)</f>
        <v>11916.4</v>
      </c>
      <c r="E55" s="12">
        <f>IF(年別!$AZ$8="","",年別!$AZ$8)</f>
        <v>17977.8</v>
      </c>
      <c r="F55" s="12">
        <f>IF(年別!$AZ$9="","",年別!$AZ$9)</f>
        <v>4116.3999999999996</v>
      </c>
      <c r="G55" s="12">
        <f>IF(年別!$AZ$10="","",年別!$AZ$10)</f>
        <v>25503.599999999999</v>
      </c>
      <c r="H55" s="12">
        <f>IF(年別!$AZ$11="","",年別!$AZ$11)</f>
        <v>36926.6</v>
      </c>
      <c r="I55" s="12">
        <f>IF(年別!$AZ$12="","",年別!$AZ$12)</f>
        <v>26971.1</v>
      </c>
      <c r="J55" s="27">
        <f>IF(年別!$AZ$13="","",年別!$AZ$13)</f>
        <v>7268.1</v>
      </c>
      <c r="K55" s="12">
        <f>IF(年別!$AZ$14="","",年別!$AZ$14)</f>
        <v>44085.3</v>
      </c>
      <c r="L55" s="12">
        <f>IF(年別!$AZ$15="","",年別!$AZ$15)</f>
        <v>37425.4</v>
      </c>
      <c r="M55" s="12">
        <f>IF(年別!$AZ$16="","",年別!$AZ$16)</f>
        <v>16054.7</v>
      </c>
      <c r="N55" s="12">
        <f>IF(年別!$AZ$17="","",年別!$AZ$17)</f>
        <v>10568.1</v>
      </c>
      <c r="O55" s="12">
        <f>IF(年別!$AZ$18="","",年別!$AZ$18)</f>
        <v>12200.3</v>
      </c>
      <c r="P55" s="12">
        <f>IF(年別!$AZ$19="","",年別!$AZ$19)</f>
        <v>16045</v>
      </c>
      <c r="Q55" s="12">
        <f>IF(年別!$AZ$20="","",年別!$AZ$20)</f>
        <v>2311.9</v>
      </c>
      <c r="R55" s="12">
        <v>4584.3999999999996</v>
      </c>
      <c r="S55" s="12">
        <v>3302.1</v>
      </c>
      <c r="T55" s="12">
        <v>23387.9</v>
      </c>
      <c r="U55" s="12">
        <v>73382.399999999994</v>
      </c>
      <c r="V55" s="12">
        <v>22701.1</v>
      </c>
      <c r="W55" s="12">
        <v>15601.8</v>
      </c>
      <c r="X55" s="12">
        <v>33083.9</v>
      </c>
      <c r="Y55" s="12">
        <v>19956.599999999999</v>
      </c>
      <c r="Z55" s="12">
        <v>4926.3999999999996</v>
      </c>
      <c r="AA55" s="12">
        <v>8820.2000000000007</v>
      </c>
      <c r="AB55" s="12">
        <v>241.9</v>
      </c>
      <c r="AC55" s="12">
        <v>10915.1</v>
      </c>
      <c r="AD55" s="12">
        <v>4724.1000000000004</v>
      </c>
      <c r="AE55" s="12">
        <v>5314</v>
      </c>
      <c r="AF55" s="12">
        <v>11088.4</v>
      </c>
      <c r="AG55" s="12">
        <v>10494.6</v>
      </c>
      <c r="AH55" s="12">
        <v>11809.2</v>
      </c>
      <c r="AI55" s="12">
        <v>7042.7</v>
      </c>
      <c r="AJ55" s="12">
        <v>3501.2</v>
      </c>
      <c r="AK55" s="12">
        <v>9776.7999999999993</v>
      </c>
      <c r="AL55" s="12">
        <v>2653.5</v>
      </c>
      <c r="AM55" s="12">
        <v>13013.1</v>
      </c>
      <c r="AN55" s="12">
        <v>9342.1</v>
      </c>
      <c r="AO55" s="12">
        <v>8117.7</v>
      </c>
      <c r="AP55" s="12">
        <v>4217.1000000000004</v>
      </c>
      <c r="AQ55" s="12">
        <v>5550</v>
      </c>
      <c r="AR55" s="12">
        <v>17789.3</v>
      </c>
      <c r="AS55" s="12">
        <v>10218.799999999999</v>
      </c>
      <c r="AT55" s="12">
        <v>10415.299999999999</v>
      </c>
      <c r="AU55" s="12">
        <v>14857.7</v>
      </c>
      <c r="AV55" s="12">
        <v>667.9</v>
      </c>
      <c r="AW55" s="12">
        <v>652514.19999999995</v>
      </c>
      <c r="AX55" s="38">
        <f t="shared" si="0"/>
        <v>0</v>
      </c>
      <c r="AY55" s="10"/>
      <c r="AZ55" s="10"/>
    </row>
    <row r="56" spans="1:52" x14ac:dyDescent="0.15">
      <c r="A56" s="2">
        <v>1933</v>
      </c>
      <c r="B56" s="11">
        <f>IF(年別!$BA$5="","",年別!$BA$5)</f>
        <v>382.3</v>
      </c>
      <c r="C56" s="12">
        <f>IF(年別!$BA$6="","",年別!$BA$6)</f>
        <v>1272.4000000000001</v>
      </c>
      <c r="D56" s="12">
        <f>IF(年別!$BA$7="","",年別!$BA$7)</f>
        <v>12043.4</v>
      </c>
      <c r="E56" s="12">
        <f>IF(年別!$BA$8="","",年別!$BA$8)</f>
        <v>17557.099999999999</v>
      </c>
      <c r="F56" s="12">
        <f>IF(年別!$BA$9="","",年別!$BA$9)</f>
        <v>4048.2</v>
      </c>
      <c r="G56" s="12">
        <f>IF(年別!$BA$10="","",年別!$BA$10)</f>
        <v>25066.2</v>
      </c>
      <c r="H56" s="12">
        <f>IF(年別!$BA$11="","",年別!$BA$11)</f>
        <v>34991.9</v>
      </c>
      <c r="I56" s="12">
        <f>IF(年別!$BA$12="","",年別!$BA$12)</f>
        <v>26826.9</v>
      </c>
      <c r="J56" s="27">
        <f>IF(年別!$BA$13="","",年別!$BA$13)</f>
        <v>7335.1</v>
      </c>
      <c r="K56" s="12">
        <f>IF(年別!$BA$14="","",年別!$BA$14)</f>
        <v>43564.4</v>
      </c>
      <c r="L56" s="12">
        <f>IF(年別!$BA$15="","",年別!$BA$15)</f>
        <v>36416</v>
      </c>
      <c r="M56" s="12">
        <f>IF(年別!$BA$16="","",年別!$BA$16)</f>
        <v>15477.3</v>
      </c>
      <c r="N56" s="12">
        <f>IF(年別!$BA$17="","",年別!$BA$17)</f>
        <v>10243.1</v>
      </c>
      <c r="O56" s="12">
        <f>IF(年別!$BA$18="","",年別!$BA$18)</f>
        <v>11938.7</v>
      </c>
      <c r="P56" s="12">
        <f>IF(年別!$BA$19="","",年別!$BA$19)</f>
        <v>16204.3</v>
      </c>
      <c r="Q56" s="12">
        <f>IF(年別!$BA$20="","",年別!$BA$20)</f>
        <v>2393.8000000000002</v>
      </c>
      <c r="R56" s="12">
        <v>4576.8999999999996</v>
      </c>
      <c r="S56" s="12">
        <v>3242.8</v>
      </c>
      <c r="T56" s="12">
        <v>23348.6</v>
      </c>
      <c r="U56" s="12">
        <v>72240.3</v>
      </c>
      <c r="V56" s="12">
        <v>22157.3</v>
      </c>
      <c r="W56" s="12">
        <v>15039.8</v>
      </c>
      <c r="X56" s="12">
        <v>32132.5</v>
      </c>
      <c r="Y56" s="12">
        <v>19789.099999999999</v>
      </c>
      <c r="Z56" s="12">
        <v>4804.8</v>
      </c>
      <c r="AA56" s="12">
        <v>8608.4</v>
      </c>
      <c r="AB56" s="12">
        <v>230.7</v>
      </c>
      <c r="AC56" s="12">
        <v>10777.5</v>
      </c>
      <c r="AD56" s="12">
        <v>4706.6000000000004</v>
      </c>
      <c r="AE56" s="12">
        <v>5123.3999999999996</v>
      </c>
      <c r="AF56" s="12">
        <v>11053.1</v>
      </c>
      <c r="AG56" s="12">
        <v>10464.299999999999</v>
      </c>
      <c r="AH56" s="12">
        <v>11538.4</v>
      </c>
      <c r="AI56" s="12">
        <v>6810.1</v>
      </c>
      <c r="AJ56" s="12">
        <v>3425.7</v>
      </c>
      <c r="AK56" s="12">
        <v>9716.2000000000007</v>
      </c>
      <c r="AL56" s="12">
        <v>2627.3</v>
      </c>
      <c r="AM56" s="12">
        <v>12611</v>
      </c>
      <c r="AN56" s="12">
        <v>9228.5</v>
      </c>
      <c r="AO56" s="12">
        <v>7754.3</v>
      </c>
      <c r="AP56" s="12">
        <v>4216.8999999999996</v>
      </c>
      <c r="AQ56" s="12">
        <v>5288.1</v>
      </c>
      <c r="AR56" s="12">
        <v>17682.900000000001</v>
      </c>
      <c r="AS56" s="12">
        <v>10235.799999999999</v>
      </c>
      <c r="AT56" s="12">
        <v>10060.299999999999</v>
      </c>
      <c r="AU56" s="12">
        <v>14173.1</v>
      </c>
      <c r="AV56" s="12">
        <v>752.2</v>
      </c>
      <c r="AW56" s="12">
        <v>640178</v>
      </c>
      <c r="AX56" s="38">
        <f t="shared" si="0"/>
        <v>0</v>
      </c>
      <c r="AY56" s="10"/>
      <c r="AZ56" s="10"/>
    </row>
    <row r="57" spans="1:52" x14ac:dyDescent="0.15">
      <c r="A57" s="2">
        <v>1934</v>
      </c>
      <c r="B57" s="11">
        <f>IF(年別!$BB$5="","",年別!$BB$5)</f>
        <v>321.60000000000002</v>
      </c>
      <c r="C57" s="12">
        <f>IF(年別!$BB$6="","",年別!$BB$6)</f>
        <v>1207.7</v>
      </c>
      <c r="D57" s="12">
        <f>IF(年別!$BB$7="","",年別!$BB$7)</f>
        <v>11996.2</v>
      </c>
      <c r="E57" s="12">
        <f>IF(年別!$BB$8="","",年別!$BB$8)</f>
        <v>17146.7</v>
      </c>
      <c r="F57" s="12">
        <f>IF(年別!$BB$9="","",年別!$BB$9)</f>
        <v>3927.7</v>
      </c>
      <c r="G57" s="12">
        <f>IF(年別!$BB$10="","",年別!$BB$10)</f>
        <v>24325.9</v>
      </c>
      <c r="H57" s="12">
        <f>IF(年別!$BB$11="","",年別!$BB$11)</f>
        <v>32935.300000000003</v>
      </c>
      <c r="I57" s="12">
        <f>IF(年別!$BB$12="","",年別!$BB$12)</f>
        <v>26843.200000000001</v>
      </c>
      <c r="J57" s="27">
        <f>IF(年別!$BB$13="","",年別!$BB$13)</f>
        <v>7257.5</v>
      </c>
      <c r="K57" s="12">
        <f>IF(年別!$BB$14="","",年別!$BB$14)</f>
        <v>42589</v>
      </c>
      <c r="L57" s="12">
        <f>IF(年別!$BB$15="","",年別!$BB$15)</f>
        <v>35435.4</v>
      </c>
      <c r="M57" s="12">
        <f>IF(年別!$BB$16="","",年別!$BB$16)</f>
        <v>15311</v>
      </c>
      <c r="N57" s="12">
        <f>IF(年別!$BB$17="","",年別!$BB$17)</f>
        <v>9879</v>
      </c>
      <c r="O57" s="12">
        <f>IF(年別!$BB$18="","",年別!$BB$18)</f>
        <v>11801.8</v>
      </c>
      <c r="P57" s="12">
        <f>IF(年別!$BB$19="","",年別!$BB$19)</f>
        <v>15782.7</v>
      </c>
      <c r="Q57" s="12">
        <f>IF(年別!$BB$20="","",年別!$BB$20)</f>
        <v>2390.1</v>
      </c>
      <c r="R57" s="12">
        <v>4445.8</v>
      </c>
      <c r="S57" s="12">
        <v>3135.9</v>
      </c>
      <c r="T57" s="12">
        <v>23057.9</v>
      </c>
      <c r="U57" s="12">
        <v>71062.899999999994</v>
      </c>
      <c r="V57" s="12">
        <v>21481.4</v>
      </c>
      <c r="W57" s="12">
        <v>14282.6</v>
      </c>
      <c r="X57" s="12">
        <v>30803.9</v>
      </c>
      <c r="Y57" s="12">
        <v>19198.8</v>
      </c>
      <c r="Z57" s="12">
        <v>4605.1000000000004</v>
      </c>
      <c r="AA57" s="12">
        <v>8387</v>
      </c>
      <c r="AB57" s="12">
        <v>211.3</v>
      </c>
      <c r="AC57" s="12">
        <v>10754.7</v>
      </c>
      <c r="AD57" s="12">
        <v>4505.8</v>
      </c>
      <c r="AE57" s="12">
        <v>4655.5</v>
      </c>
      <c r="AF57" s="12">
        <v>10677.4</v>
      </c>
      <c r="AG57" s="12">
        <v>10181.6</v>
      </c>
      <c r="AH57" s="12">
        <v>11037.1</v>
      </c>
      <c r="AI57" s="12">
        <v>6450.8</v>
      </c>
      <c r="AJ57" s="12">
        <v>3109.2</v>
      </c>
      <c r="AK57" s="12">
        <v>9661.1</v>
      </c>
      <c r="AL57" s="12">
        <v>2541</v>
      </c>
      <c r="AM57" s="12">
        <v>12126.1</v>
      </c>
      <c r="AN57" s="12">
        <v>8871.5</v>
      </c>
      <c r="AO57" s="12">
        <v>7364.9</v>
      </c>
      <c r="AP57" s="12">
        <v>4204.8</v>
      </c>
      <c r="AQ57" s="12">
        <v>5142.3</v>
      </c>
      <c r="AR57" s="12">
        <v>17602.2</v>
      </c>
      <c r="AS57" s="12">
        <v>10052.5</v>
      </c>
      <c r="AT57" s="12">
        <v>9533.6</v>
      </c>
      <c r="AU57" s="12">
        <v>13844.5</v>
      </c>
      <c r="AV57" s="12">
        <v>860.1</v>
      </c>
      <c r="AW57" s="12">
        <v>623000.1</v>
      </c>
      <c r="AX57" s="38">
        <f t="shared" si="0"/>
        <v>0</v>
      </c>
      <c r="AY57" s="10"/>
      <c r="AZ57" s="10"/>
    </row>
    <row r="58" spans="1:52" x14ac:dyDescent="0.15">
      <c r="A58" s="2">
        <v>1935</v>
      </c>
      <c r="B58" s="11">
        <f>IF(年別!$BC$5="","",年別!$BC$5)</f>
        <v>258.39999999999998</v>
      </c>
      <c r="C58" s="12">
        <f>IF(年別!$BC$6="","",年別!$BC$6)</f>
        <v>1040.4000000000001</v>
      </c>
      <c r="D58" s="12">
        <f>IF(年別!$BC$7="","",年別!$BC$7)</f>
        <v>11573.7</v>
      </c>
      <c r="E58" s="12">
        <f>IF(年別!$BC$8="","",年別!$BC$8)</f>
        <v>15625.8</v>
      </c>
      <c r="F58" s="12">
        <f>IF(年別!$BC$9="","",年別!$BC$9)</f>
        <v>3670.3</v>
      </c>
      <c r="G58" s="12">
        <f>IF(年別!$BC$10="","",年別!$BC$10)</f>
        <v>23414.799999999999</v>
      </c>
      <c r="H58" s="12">
        <f>IF(年別!$BC$11="","",年別!$BC$11)</f>
        <v>29354.1</v>
      </c>
      <c r="I58" s="12">
        <f>IF(年別!$BC$12="","",年別!$BC$12)</f>
        <v>25203.599999999999</v>
      </c>
      <c r="J58" s="27">
        <f>IF(年別!$BC$13="","",年別!$BC$13)</f>
        <v>6991.8</v>
      </c>
      <c r="K58" s="12">
        <f>IF(年別!$BC$14="","",年別!$BC$14)</f>
        <v>40658.800000000003</v>
      </c>
      <c r="L58" s="12">
        <f>IF(年別!$BC$15="","",年別!$BC$15)</f>
        <v>33306.199999999997</v>
      </c>
      <c r="M58" s="12">
        <f>IF(年別!$BC$16="","",年別!$BC$16)</f>
        <v>14437.7</v>
      </c>
      <c r="N58" s="12">
        <f>IF(年別!$BC$17="","",年別!$BC$17)</f>
        <v>9313.7000000000007</v>
      </c>
      <c r="O58" s="12">
        <f>IF(年別!$BC$18="","",年別!$BC$18)</f>
        <v>11040.4</v>
      </c>
      <c r="P58" s="12">
        <f>IF(年別!$BC$19="","",年別!$BC$19)</f>
        <v>14937.8</v>
      </c>
      <c r="Q58" s="12">
        <f>IF(年別!$BC$20="","",年別!$BC$20)</f>
        <v>2178.9</v>
      </c>
      <c r="R58" s="12">
        <v>4296.6000000000004</v>
      </c>
      <c r="S58" s="12">
        <v>3038.3</v>
      </c>
      <c r="T58" s="12">
        <v>22565</v>
      </c>
      <c r="U58" s="12">
        <v>67347.399999999994</v>
      </c>
      <c r="V58" s="12">
        <v>20113.8</v>
      </c>
      <c r="W58" s="12">
        <v>13136.5</v>
      </c>
      <c r="X58" s="12">
        <v>29031.9</v>
      </c>
      <c r="Y58" s="12">
        <v>18091.5</v>
      </c>
      <c r="Z58" s="12">
        <v>4305.3</v>
      </c>
      <c r="AA58" s="12">
        <v>7925.8</v>
      </c>
      <c r="AB58" s="12">
        <v>169.2</v>
      </c>
      <c r="AC58" s="12">
        <v>10169.1</v>
      </c>
      <c r="AD58" s="12">
        <v>4059.6</v>
      </c>
      <c r="AE58" s="12">
        <v>3918.9</v>
      </c>
      <c r="AF58" s="12">
        <v>9781.7000000000007</v>
      </c>
      <c r="AG58" s="12">
        <v>9615.2999999999993</v>
      </c>
      <c r="AH58" s="12">
        <v>9418.2000000000007</v>
      </c>
      <c r="AI58" s="12">
        <v>5494</v>
      </c>
      <c r="AJ58" s="12">
        <v>2654.2</v>
      </c>
      <c r="AK58" s="12">
        <v>9083.2000000000007</v>
      </c>
      <c r="AL58" s="12">
        <v>2218.6</v>
      </c>
      <c r="AM58" s="12">
        <v>11350.2</v>
      </c>
      <c r="AN58" s="12">
        <v>8230.4</v>
      </c>
      <c r="AO58" s="12">
        <v>6925.4</v>
      </c>
      <c r="AP58" s="12">
        <v>3975.2</v>
      </c>
      <c r="AQ58" s="12">
        <v>4570.3</v>
      </c>
      <c r="AR58" s="12">
        <v>17081.3</v>
      </c>
      <c r="AS58" s="12">
        <v>9529.4</v>
      </c>
      <c r="AT58" s="12">
        <v>8695.2000000000007</v>
      </c>
      <c r="AU58" s="12">
        <v>11648.8</v>
      </c>
      <c r="AV58" s="12">
        <v>889.9</v>
      </c>
      <c r="AW58" s="12">
        <v>582336.6</v>
      </c>
      <c r="AX58" s="38">
        <f t="shared" si="0"/>
        <v>0</v>
      </c>
      <c r="AY58" s="10"/>
      <c r="AZ58" s="10"/>
    </row>
    <row r="59" spans="1:52" x14ac:dyDescent="0.15">
      <c r="A59" s="2">
        <v>1936</v>
      </c>
      <c r="B59" s="11">
        <f>IF(年別!$BD$5="","",年別!$BD$5)</f>
        <v>200.4</v>
      </c>
      <c r="C59" s="12">
        <f>IF(年別!$BD$6="","",年別!$BD$6)</f>
        <v>926.2</v>
      </c>
      <c r="D59" s="12">
        <f>IF(年別!$BD$7="","",年別!$BD$7)</f>
        <v>11437.8</v>
      </c>
      <c r="E59" s="12">
        <f>IF(年別!$BD$8="","",年別!$BD$8)</f>
        <v>15149.3</v>
      </c>
      <c r="F59" s="12">
        <f>IF(年別!$BD$9="","",年別!$BD$9)</f>
        <v>3623.4</v>
      </c>
      <c r="G59" s="12">
        <f>IF(年別!$BD$10="","",年別!$BD$10)</f>
        <v>23047.4</v>
      </c>
      <c r="H59" s="12">
        <f>IF(年別!$BD$11="","",年別!$BD$11)</f>
        <v>28072.6</v>
      </c>
      <c r="I59" s="12">
        <f>IF(年別!$BD$12="","",年別!$BD$12)</f>
        <v>25054.799999999999</v>
      </c>
      <c r="J59" s="27">
        <f>IF(年別!$BD$13="","",年別!$BD$13)</f>
        <v>6815.8</v>
      </c>
      <c r="K59" s="12">
        <f>IF(年別!$BD$14="","",年別!$BD$14)</f>
        <v>39828.1</v>
      </c>
      <c r="L59" s="12">
        <f>IF(年別!$BD$15="","",年別!$BD$15)</f>
        <v>32904</v>
      </c>
      <c r="M59" s="12">
        <f>IF(年別!$BD$16="","",年別!$BD$16)</f>
        <v>14129</v>
      </c>
      <c r="N59" s="12">
        <f>IF(年別!$BD$17="","",年別!$BD$17)</f>
        <v>9333.7000000000007</v>
      </c>
      <c r="O59" s="12">
        <f>IF(年別!$BD$18="","",年別!$BD$18)</f>
        <v>10741.3</v>
      </c>
      <c r="P59" s="12">
        <f>IF(年別!$BD$19="","",年別!$BD$19)</f>
        <v>14677</v>
      </c>
      <c r="Q59" s="12">
        <f>IF(年別!$BD$20="","",年別!$BD$20)</f>
        <v>2186.3000000000002</v>
      </c>
      <c r="R59" s="12">
        <v>4172.6000000000004</v>
      </c>
      <c r="S59" s="12">
        <v>3011.6</v>
      </c>
      <c r="T59" s="12">
        <v>22254.7</v>
      </c>
      <c r="U59" s="12">
        <v>66809.5</v>
      </c>
      <c r="V59" s="12">
        <v>19609.099999999999</v>
      </c>
      <c r="W59" s="12">
        <v>12767.7</v>
      </c>
      <c r="X59" s="12">
        <v>27399.9</v>
      </c>
      <c r="Y59" s="12">
        <v>17608.8</v>
      </c>
      <c r="Z59" s="12">
        <v>4014.5</v>
      </c>
      <c r="AA59" s="12">
        <v>7633.7</v>
      </c>
      <c r="AB59" s="12">
        <v>160.4</v>
      </c>
      <c r="AC59" s="12">
        <v>9754.5</v>
      </c>
      <c r="AD59" s="12">
        <v>3986.4</v>
      </c>
      <c r="AE59" s="12">
        <v>3644.5</v>
      </c>
      <c r="AF59" s="12">
        <v>9473.2000000000007</v>
      </c>
      <c r="AG59" s="12">
        <v>9193.4</v>
      </c>
      <c r="AH59" s="12">
        <v>8878.9</v>
      </c>
      <c r="AI59" s="12">
        <v>5211</v>
      </c>
      <c r="AJ59" s="12">
        <v>2487.6999999999998</v>
      </c>
      <c r="AK59" s="12">
        <v>8823.2000000000007</v>
      </c>
      <c r="AL59" s="12">
        <v>2119.6999999999998</v>
      </c>
      <c r="AM59" s="12">
        <v>10416.9</v>
      </c>
      <c r="AN59" s="12">
        <v>7961.1</v>
      </c>
      <c r="AO59" s="12">
        <v>6596.5</v>
      </c>
      <c r="AP59" s="12">
        <v>3804.2</v>
      </c>
      <c r="AQ59" s="12">
        <v>4389.2</v>
      </c>
      <c r="AR59" s="12">
        <v>16826.900000000001</v>
      </c>
      <c r="AS59" s="12">
        <v>9337.5</v>
      </c>
      <c r="AT59" s="12">
        <v>8245.7999999999993</v>
      </c>
      <c r="AU59" s="12">
        <v>10527.3</v>
      </c>
      <c r="AV59" s="12">
        <v>983.1</v>
      </c>
      <c r="AW59" s="12">
        <v>566230.6</v>
      </c>
      <c r="AX59" s="38">
        <f t="shared" si="0"/>
        <v>0</v>
      </c>
      <c r="AY59" s="10"/>
      <c r="AZ59" s="10"/>
    </row>
    <row r="60" spans="1:52" x14ac:dyDescent="0.15">
      <c r="A60" s="2">
        <v>1937</v>
      </c>
      <c r="B60" s="11">
        <f>IF(年別!$BE$5="","",年別!$BE$5)</f>
        <v>170.6</v>
      </c>
      <c r="C60" s="12">
        <f>IF(年別!$BE$6="","",年別!$BE$6)</f>
        <v>872.2</v>
      </c>
      <c r="D60" s="12">
        <f>IF(年別!$BE$7="","",年別!$BE$7)</f>
        <v>11247.2</v>
      </c>
      <c r="E60" s="12">
        <f>IF(年別!$BE$8="","",年別!$BE$8)</f>
        <v>15122.9</v>
      </c>
      <c r="F60" s="12">
        <f>IF(年別!$BE$9="","",年別!$BE$9)</f>
        <v>3531.3</v>
      </c>
      <c r="G60" s="12">
        <f>IF(年別!$BE$10="","",年別!$BE$10)</f>
        <v>23405.1</v>
      </c>
      <c r="H60" s="12">
        <f>IF(年別!$BE$11="","",年別!$BE$11)</f>
        <v>28276.2</v>
      </c>
      <c r="I60" s="12">
        <f>IF(年別!$BE$12="","",年別!$BE$12)</f>
        <v>24688.2</v>
      </c>
      <c r="J60" s="27">
        <f>IF(年別!$BE$13="","",年別!$BE$13)</f>
        <v>6868.7</v>
      </c>
      <c r="K60" s="12">
        <f>IF(年別!$BE$14="","",年別!$BE$14)</f>
        <v>40477.4</v>
      </c>
      <c r="L60" s="12">
        <f>IF(年別!$BE$15="","",年別!$BE$15)</f>
        <v>33192.9</v>
      </c>
      <c r="M60" s="12">
        <f>IF(年別!$BE$16="","",年別!$BE$16)</f>
        <v>13983.6</v>
      </c>
      <c r="N60" s="12">
        <f>IF(年別!$BE$17="","",年別!$BE$17)</f>
        <v>9246.2999999999993</v>
      </c>
      <c r="O60" s="12">
        <f>IF(年別!$BE$18="","",年別!$BE$18)</f>
        <v>10678.6</v>
      </c>
      <c r="P60" s="12">
        <f>IF(年別!$BE$19="","",年別!$BE$19)</f>
        <v>14643.9</v>
      </c>
      <c r="Q60" s="12">
        <f>IF(年別!$BE$20="","",年別!$BE$20)</f>
        <v>2161.5</v>
      </c>
      <c r="R60" s="12">
        <v>4132.8</v>
      </c>
      <c r="S60" s="12">
        <v>3056.5</v>
      </c>
      <c r="T60" s="12">
        <v>22250.7</v>
      </c>
      <c r="U60" s="12">
        <v>66642</v>
      </c>
      <c r="V60" s="12">
        <v>19572.5</v>
      </c>
      <c r="W60" s="12">
        <v>12774.5</v>
      </c>
      <c r="X60" s="12">
        <v>26780.799999999999</v>
      </c>
      <c r="Y60" s="12">
        <v>17486.7</v>
      </c>
      <c r="Z60" s="12">
        <v>3933.5</v>
      </c>
      <c r="AA60" s="12">
        <v>7619.7</v>
      </c>
      <c r="AB60" s="12">
        <v>146.69999999999999</v>
      </c>
      <c r="AC60" s="12">
        <v>9540.9</v>
      </c>
      <c r="AD60" s="12">
        <v>3925.8</v>
      </c>
      <c r="AE60" s="12">
        <v>3474.5</v>
      </c>
      <c r="AF60" s="12">
        <v>9298.6</v>
      </c>
      <c r="AG60" s="12">
        <v>8908.1</v>
      </c>
      <c r="AH60" s="12">
        <v>8666.4</v>
      </c>
      <c r="AI60" s="12">
        <v>4971.3</v>
      </c>
      <c r="AJ60" s="12">
        <v>2407.1999999999998</v>
      </c>
      <c r="AK60" s="12">
        <v>8715.5</v>
      </c>
      <c r="AL60" s="12">
        <v>2216.3000000000002</v>
      </c>
      <c r="AM60" s="12">
        <v>10498.8</v>
      </c>
      <c r="AN60" s="12">
        <v>7881.5</v>
      </c>
      <c r="AO60" s="12">
        <v>6177.6</v>
      </c>
      <c r="AP60" s="12">
        <v>3588.2</v>
      </c>
      <c r="AQ60" s="12">
        <v>4138.5</v>
      </c>
      <c r="AR60" s="12">
        <v>16684.400000000001</v>
      </c>
      <c r="AS60" s="12">
        <v>9223.4</v>
      </c>
      <c r="AT60" s="12">
        <v>7075.5</v>
      </c>
      <c r="AU60" s="12">
        <v>9632.1</v>
      </c>
      <c r="AV60" s="12">
        <v>1084.8</v>
      </c>
      <c r="AW60" s="12">
        <v>561072.4</v>
      </c>
      <c r="AX60" s="38">
        <f t="shared" si="0"/>
        <v>0</v>
      </c>
      <c r="AY60" s="10"/>
      <c r="AZ60" s="10"/>
    </row>
    <row r="61" spans="1:52" x14ac:dyDescent="0.15">
      <c r="A61" s="2">
        <v>1938</v>
      </c>
      <c r="B61" s="11">
        <f>IF(年別!$BF$5="","",年別!$BF$5)</f>
        <v>164.4</v>
      </c>
      <c r="C61" s="12">
        <f>IF(年別!$BF$6="","",年別!$BF$6)</f>
        <v>718.2</v>
      </c>
      <c r="D61" s="12">
        <f>IF(年別!$BF$7="","",年別!$BF$7)</f>
        <v>10951</v>
      </c>
      <c r="E61" s="12">
        <f>IF(年別!$BF$8="","",年別!$BF$8)</f>
        <v>15202.2</v>
      </c>
      <c r="F61" s="12">
        <f>IF(年別!$BF$9="","",年別!$BF$9)</f>
        <v>3396.2</v>
      </c>
      <c r="G61" s="12">
        <f>IF(年別!$BF$10="","",年別!$BF$10)</f>
        <v>23132.7</v>
      </c>
      <c r="H61" s="12">
        <f>IF(年別!$BF$11="","",年別!$BF$11)</f>
        <v>34289.300000000003</v>
      </c>
      <c r="I61" s="12">
        <f>IF(年別!$BF$12="","",年別!$BF$12)</f>
        <v>24376.799999999999</v>
      </c>
      <c r="J61" s="27">
        <f>IF(年別!$BF$13="","",年別!$BF$13)</f>
        <v>6696.2</v>
      </c>
      <c r="K61" s="12">
        <f>IF(年別!$BF$14="","",年別!$BF$14)</f>
        <v>40109.800000000003</v>
      </c>
      <c r="L61" s="12">
        <f>IF(年別!$BF$15="","",年別!$BF$15)</f>
        <v>32523.9</v>
      </c>
      <c r="M61" s="12">
        <f>IF(年別!$BF$16="","",年別!$BF$16)</f>
        <v>13647.7</v>
      </c>
      <c r="N61" s="12">
        <f>IF(年別!$BF$17="","",年別!$BF$17)</f>
        <v>9086.9</v>
      </c>
      <c r="O61" s="12">
        <f>IF(年別!$BF$18="","",年別!$BF$18)</f>
        <v>10129</v>
      </c>
      <c r="P61" s="12">
        <f>IF(年別!$BF$19="","",年別!$BF$19)</f>
        <v>14394.1</v>
      </c>
      <c r="Q61" s="12">
        <f>IF(年別!$BF$20="","",年別!$BF$20)</f>
        <v>2044</v>
      </c>
      <c r="R61" s="12">
        <v>3999.4</v>
      </c>
      <c r="S61" s="12">
        <v>2845.6</v>
      </c>
      <c r="T61" s="12">
        <v>22251.5</v>
      </c>
      <c r="U61" s="12">
        <v>65581.7</v>
      </c>
      <c r="V61" s="12">
        <v>18936.599999999999</v>
      </c>
      <c r="W61" s="12">
        <v>12290.2</v>
      </c>
      <c r="X61" s="12">
        <v>25504</v>
      </c>
      <c r="Y61" s="12">
        <v>17157.400000000001</v>
      </c>
      <c r="Z61" s="12">
        <v>3642.1</v>
      </c>
      <c r="AA61" s="12">
        <v>7140.9</v>
      </c>
      <c r="AB61" s="12">
        <v>129.80000000000001</v>
      </c>
      <c r="AC61" s="12">
        <v>9230.5</v>
      </c>
      <c r="AD61" s="12">
        <v>3707.3</v>
      </c>
      <c r="AE61" s="12">
        <v>2970.3</v>
      </c>
      <c r="AF61" s="12">
        <v>8880.2999999999993</v>
      </c>
      <c r="AG61" s="12">
        <v>8317.1</v>
      </c>
      <c r="AH61" s="12">
        <v>7794.6</v>
      </c>
      <c r="AI61" s="12">
        <v>4464.8</v>
      </c>
      <c r="AJ61" s="12">
        <v>2149</v>
      </c>
      <c r="AK61" s="12">
        <v>8474.4</v>
      </c>
      <c r="AL61" s="12">
        <v>2091.3000000000002</v>
      </c>
      <c r="AM61" s="12">
        <v>9535.6</v>
      </c>
      <c r="AN61" s="12">
        <v>7657.1</v>
      </c>
      <c r="AO61" s="12">
        <v>5710.6</v>
      </c>
      <c r="AP61" s="12">
        <v>3319.6</v>
      </c>
      <c r="AQ61" s="12">
        <v>3605.8</v>
      </c>
      <c r="AR61" s="12">
        <v>16154.9</v>
      </c>
      <c r="AS61" s="12">
        <v>8890.7000000000007</v>
      </c>
      <c r="AT61" s="12">
        <v>6614.1</v>
      </c>
      <c r="AU61" s="12">
        <v>8456.2999999999993</v>
      </c>
      <c r="AV61" s="12">
        <v>1153.8</v>
      </c>
      <c r="AW61" s="12">
        <v>549519.69999999995</v>
      </c>
      <c r="AX61" s="38">
        <f t="shared" si="0"/>
        <v>0</v>
      </c>
      <c r="AY61" s="10"/>
      <c r="AZ61" s="10"/>
    </row>
    <row r="62" spans="1:52" x14ac:dyDescent="0.15">
      <c r="A62" s="2">
        <v>1939</v>
      </c>
      <c r="B62" s="11">
        <f>IF(年別!$BG$5="","",年別!$BG$5)</f>
        <v>140.80000000000001</v>
      </c>
      <c r="C62" s="12">
        <f>IF(年別!$BG$6="","",年別!$BG$6)</f>
        <v>719</v>
      </c>
      <c r="D62" s="12">
        <f>IF(年別!$BG$7="","",年別!$BG$7)</f>
        <v>10443.9</v>
      </c>
      <c r="E62" s="12">
        <f>IF(年別!$BG$8="","",年別!$BG$8)</f>
        <v>14305.9</v>
      </c>
      <c r="F62" s="12">
        <f>IF(年別!$BG$9="","",年別!$BG$9)</f>
        <v>3280.8</v>
      </c>
      <c r="G62" s="12">
        <f>IF(年別!$BG$10="","",年別!$BG$10)</f>
        <v>23133</v>
      </c>
      <c r="H62" s="12">
        <f>IF(年別!$BG$11="","",年別!$BG$11)</f>
        <v>34345.199999999997</v>
      </c>
      <c r="I62" s="12">
        <f>IF(年別!$BG$12="","",年別!$BG$12)</f>
        <v>23443.4</v>
      </c>
      <c r="J62" s="27">
        <f>IF(年別!$BG$13="","",年別!$BG$13)</f>
        <v>6450.6</v>
      </c>
      <c r="K62" s="12">
        <f>IF(年別!$BG$14="","",年別!$BG$14)</f>
        <v>39969.699999999997</v>
      </c>
      <c r="L62" s="12">
        <f>IF(年別!$BG$15="","",年別!$BG$15)</f>
        <v>32596.7</v>
      </c>
      <c r="M62" s="12">
        <f>IF(年別!$BG$16="","",年別!$BG$16)</f>
        <v>13262.8</v>
      </c>
      <c r="N62" s="12">
        <f>IF(年別!$BG$17="","",年別!$BG$17)</f>
        <v>8500.2999999999993</v>
      </c>
      <c r="O62" s="12">
        <f>IF(年別!$BG$18="","",年別!$BG$18)</f>
        <v>10035.299999999999</v>
      </c>
      <c r="P62" s="12">
        <f>IF(年別!$BG$19="","",年別!$BG$19)</f>
        <v>14217.4</v>
      </c>
      <c r="Q62" s="12">
        <f>IF(年別!$BG$20="","",年別!$BG$20)</f>
        <v>1955.1</v>
      </c>
      <c r="R62" s="12">
        <v>3794.9</v>
      </c>
      <c r="S62" s="12">
        <v>2560.6999999999998</v>
      </c>
      <c r="T62" s="12">
        <v>22281.7</v>
      </c>
      <c r="U62" s="12">
        <v>64782.5</v>
      </c>
      <c r="V62" s="12">
        <v>18541.2</v>
      </c>
      <c r="W62" s="12">
        <v>11533.1</v>
      </c>
      <c r="X62" s="12">
        <v>24798.7</v>
      </c>
      <c r="Y62" s="12">
        <v>16698.099999999999</v>
      </c>
      <c r="Z62" s="12">
        <v>3396.8</v>
      </c>
      <c r="AA62" s="12">
        <v>6813.3</v>
      </c>
      <c r="AB62" s="12">
        <v>120.6</v>
      </c>
      <c r="AC62" s="12">
        <v>8473.9</v>
      </c>
      <c r="AD62" s="12">
        <v>3253.9</v>
      </c>
      <c r="AE62" s="12">
        <v>2916.2</v>
      </c>
      <c r="AF62" s="12">
        <v>8975.1</v>
      </c>
      <c r="AG62" s="12">
        <v>8194.7999999999993</v>
      </c>
      <c r="AH62" s="12">
        <v>6850.7</v>
      </c>
      <c r="AI62" s="12">
        <v>3808.4</v>
      </c>
      <c r="AJ62" s="12">
        <v>1732.7</v>
      </c>
      <c r="AK62" s="12">
        <v>7873.5</v>
      </c>
      <c r="AL62" s="12">
        <v>2048.1</v>
      </c>
      <c r="AM62" s="12">
        <v>9227.1</v>
      </c>
      <c r="AN62" s="12">
        <v>7500.8</v>
      </c>
      <c r="AO62" s="12">
        <v>5162.8</v>
      </c>
      <c r="AP62" s="12">
        <v>3161.6</v>
      </c>
      <c r="AQ62" s="12">
        <v>2991.1</v>
      </c>
      <c r="AR62" s="12">
        <v>15570.9</v>
      </c>
      <c r="AS62" s="12">
        <v>8717.4</v>
      </c>
      <c r="AT62" s="12">
        <v>5901</v>
      </c>
      <c r="AU62" s="12">
        <v>7682.3</v>
      </c>
      <c r="AV62" s="12">
        <v>1216.3</v>
      </c>
      <c r="AW62" s="12">
        <v>533380.1</v>
      </c>
      <c r="AX62" s="38">
        <f t="shared" si="0"/>
        <v>0</v>
      </c>
      <c r="AY62" s="10"/>
      <c r="AZ62" s="10"/>
    </row>
    <row r="63" spans="1:52" x14ac:dyDescent="0.15">
      <c r="A63" s="2">
        <v>1940</v>
      </c>
      <c r="B63" s="11">
        <f>IF(年別!$BH$5="","",年別!$BH$5)</f>
        <v>91.7</v>
      </c>
      <c r="C63" s="12">
        <f>IF(年別!$BH$6="","",年別!$BH$6)</f>
        <v>694.3</v>
      </c>
      <c r="D63" s="12">
        <f>IF(年別!$BH$7="","",年別!$BH$7)</f>
        <v>10264.1</v>
      </c>
      <c r="E63" s="12">
        <f>IF(年別!$BH$8="","",年別!$BH$8)</f>
        <v>14144.8</v>
      </c>
      <c r="F63" s="12">
        <f>IF(年別!$BH$9="","",年別!$BH$9)</f>
        <v>3200.5</v>
      </c>
      <c r="G63" s="12">
        <f>IF(年別!$BH$10="","",年別!$BH$10)</f>
        <v>23349.1</v>
      </c>
      <c r="H63" s="12">
        <f>IF(年別!$BH$11="","",年別!$BH$11)</f>
        <v>36005.9</v>
      </c>
      <c r="I63" s="12">
        <f>IF(年別!$BH$12="","",年別!$BH$12)</f>
        <v>23428.5</v>
      </c>
      <c r="J63" s="27">
        <f>IF(年別!$BH$13="","",年別!$BH$13)</f>
        <v>6540</v>
      </c>
      <c r="K63" s="12">
        <f>IF(年別!$BH$14="","",年別!$BH$14)</f>
        <v>40645.1</v>
      </c>
      <c r="L63" s="12">
        <f>IF(年別!$BH$15="","",年別!$BH$15)</f>
        <v>32973.300000000003</v>
      </c>
      <c r="M63" s="12">
        <f>IF(年別!$BH$16="","",年別!$BH$16)</f>
        <v>13113.4</v>
      </c>
      <c r="N63" s="12">
        <f>IF(年別!$BH$17="","",年別!$BH$17)</f>
        <v>8312</v>
      </c>
      <c r="O63" s="12">
        <f>IF(年別!$BH$18="","",年別!$BH$18)</f>
        <v>9912.2000000000007</v>
      </c>
      <c r="P63" s="12">
        <f>IF(年別!$BH$19="","",年別!$BH$19)</f>
        <v>14114.5</v>
      </c>
      <c r="Q63" s="12">
        <f>IF(年別!$BH$20="","",年別!$BH$20)</f>
        <v>1837.9</v>
      </c>
      <c r="R63" s="12">
        <v>3607.1</v>
      </c>
      <c r="S63" s="12">
        <v>2389.6999999999998</v>
      </c>
      <c r="T63" s="12">
        <v>22559.200000000001</v>
      </c>
      <c r="U63" s="12">
        <v>65093.1</v>
      </c>
      <c r="V63" s="12">
        <v>18138.5</v>
      </c>
      <c r="W63" s="12">
        <v>11646.9</v>
      </c>
      <c r="X63" s="12">
        <v>24595.1</v>
      </c>
      <c r="Y63" s="12">
        <v>16697.900000000001</v>
      </c>
      <c r="Z63" s="12">
        <v>3358.7</v>
      </c>
      <c r="AA63" s="12">
        <v>6685</v>
      </c>
      <c r="AB63" s="12">
        <v>112</v>
      </c>
      <c r="AC63" s="12">
        <v>8628.7999999999993</v>
      </c>
      <c r="AD63" s="12">
        <v>3241.3</v>
      </c>
      <c r="AE63" s="12">
        <v>2884</v>
      </c>
      <c r="AF63" s="12">
        <v>8904.7000000000007</v>
      </c>
      <c r="AG63" s="12">
        <v>8011.3</v>
      </c>
      <c r="AH63" s="12">
        <v>6679.8</v>
      </c>
      <c r="AI63" s="12">
        <v>3711.6</v>
      </c>
      <c r="AJ63" s="12">
        <v>1632.1</v>
      </c>
      <c r="AK63" s="12">
        <v>7796</v>
      </c>
      <c r="AL63" s="12">
        <v>1998.8</v>
      </c>
      <c r="AM63" s="12">
        <v>9201.7000000000007</v>
      </c>
      <c r="AN63" s="12">
        <v>7329.4</v>
      </c>
      <c r="AO63" s="12">
        <v>4866</v>
      </c>
      <c r="AP63" s="12">
        <v>3077.9</v>
      </c>
      <c r="AQ63" s="12">
        <v>3138.4</v>
      </c>
      <c r="AR63" s="12">
        <v>15624.6</v>
      </c>
      <c r="AS63" s="12">
        <v>8626.2000000000007</v>
      </c>
      <c r="AT63" s="12">
        <v>6177.5</v>
      </c>
      <c r="AU63" s="12">
        <v>7539.2</v>
      </c>
      <c r="AV63" s="12">
        <v>1339.1</v>
      </c>
      <c r="AW63" s="12">
        <v>533918.9</v>
      </c>
      <c r="AX63" s="38">
        <f t="shared" si="0"/>
        <v>0</v>
      </c>
      <c r="AY63" s="10"/>
      <c r="AZ63" s="10"/>
    </row>
    <row r="64" spans="1:52" x14ac:dyDescent="0.15"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24"/>
      <c r="AY64" s="10"/>
      <c r="AZ64" s="10"/>
    </row>
    <row r="65" spans="2:52" x14ac:dyDescent="0.15"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24"/>
      <c r="AY65" s="10"/>
      <c r="AZ65" s="10"/>
    </row>
    <row r="66" spans="2:52" x14ac:dyDescent="0.15"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24"/>
      <c r="AY66" s="10"/>
      <c r="AZ66" s="10"/>
    </row>
    <row r="67" spans="2:52" x14ac:dyDescent="0.15"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24"/>
      <c r="AY67" s="10"/>
      <c r="AZ67" s="10"/>
    </row>
    <row r="68" spans="2:52" x14ac:dyDescent="0.15"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24"/>
      <c r="AY68" s="10"/>
      <c r="AZ68" s="10"/>
    </row>
    <row r="69" spans="2:52" x14ac:dyDescent="0.15"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24"/>
      <c r="AY69" s="10"/>
      <c r="AZ69" s="10"/>
    </row>
    <row r="70" spans="2:52" x14ac:dyDescent="0.15"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24"/>
      <c r="AY70" s="10"/>
      <c r="AZ70" s="10"/>
    </row>
    <row r="71" spans="2:52" x14ac:dyDescent="0.15"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24"/>
      <c r="AY71" s="10"/>
      <c r="AZ71" s="10"/>
    </row>
    <row r="72" spans="2:52" x14ac:dyDescent="0.15"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24"/>
      <c r="AY72" s="10"/>
      <c r="AZ72" s="10"/>
    </row>
    <row r="73" spans="2:52" x14ac:dyDescent="0.15"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24"/>
      <c r="AY73" s="10"/>
      <c r="AZ73" s="10"/>
    </row>
    <row r="74" spans="2:52" x14ac:dyDescent="0.15"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24"/>
      <c r="AY74" s="10"/>
      <c r="AZ74" s="10"/>
    </row>
    <row r="75" spans="2:52" x14ac:dyDescent="0.15"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24"/>
      <c r="AY75" s="10"/>
      <c r="AZ75" s="10"/>
    </row>
    <row r="76" spans="2:52" x14ac:dyDescent="0.15"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24"/>
      <c r="AY76" s="10"/>
      <c r="AZ76" s="10"/>
    </row>
    <row r="77" spans="2:52" x14ac:dyDescent="0.15"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24"/>
      <c r="AY77" s="10"/>
      <c r="AZ77" s="10"/>
    </row>
    <row r="78" spans="2:52" x14ac:dyDescent="0.15"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24"/>
      <c r="AY78" s="10"/>
      <c r="AZ78" s="10"/>
    </row>
    <row r="79" spans="2:52" x14ac:dyDescent="0.15"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24"/>
      <c r="AY79" s="10"/>
      <c r="AZ79" s="10"/>
    </row>
    <row r="80" spans="2:52" x14ac:dyDescent="0.15"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24"/>
      <c r="AY80" s="10"/>
      <c r="AZ80" s="10"/>
    </row>
    <row r="81" spans="2:52" x14ac:dyDescent="0.15"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24"/>
      <c r="AY81" s="10"/>
      <c r="AZ81" s="10"/>
    </row>
    <row r="82" spans="2:52" x14ac:dyDescent="0.15"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24"/>
      <c r="AY82" s="10"/>
      <c r="AZ82" s="10"/>
    </row>
    <row r="83" spans="2:52" x14ac:dyDescent="0.15"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24"/>
      <c r="AY83" s="10"/>
      <c r="AZ83" s="10"/>
    </row>
    <row r="84" spans="2:52" x14ac:dyDescent="0.15"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24"/>
      <c r="AY84" s="10"/>
      <c r="AZ84" s="10"/>
    </row>
    <row r="85" spans="2:52" x14ac:dyDescent="0.15"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24"/>
      <c r="AY85" s="10"/>
      <c r="AZ85" s="10"/>
    </row>
    <row r="86" spans="2:52" x14ac:dyDescent="0.15"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24"/>
      <c r="AY86" s="10"/>
      <c r="AZ86" s="10"/>
    </row>
    <row r="87" spans="2:52" x14ac:dyDescent="0.15"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24"/>
      <c r="AY87" s="10"/>
      <c r="AZ87" s="10"/>
    </row>
    <row r="88" spans="2:52" x14ac:dyDescent="0.15"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24"/>
      <c r="AY88" s="10"/>
      <c r="AZ88" s="10"/>
    </row>
    <row r="89" spans="2:52" x14ac:dyDescent="0.15"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24"/>
      <c r="AY89" s="10"/>
      <c r="AZ89" s="10"/>
    </row>
    <row r="90" spans="2:52" x14ac:dyDescent="0.15"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24"/>
      <c r="AY90" s="10"/>
      <c r="AZ90" s="10"/>
    </row>
    <row r="91" spans="2:52" x14ac:dyDescent="0.15"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24"/>
      <c r="AY91" s="10"/>
      <c r="AZ91" s="10"/>
    </row>
    <row r="92" spans="2:52" x14ac:dyDescent="0.15"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24"/>
      <c r="AY92" s="10"/>
      <c r="AZ92" s="10"/>
    </row>
    <row r="93" spans="2:52" x14ac:dyDescent="0.15"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24"/>
      <c r="AY93" s="10"/>
      <c r="AZ93" s="10"/>
    </row>
    <row r="94" spans="2:52" x14ac:dyDescent="0.15"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24"/>
      <c r="AY94" s="10"/>
      <c r="AZ94" s="10"/>
    </row>
    <row r="95" spans="2:52" x14ac:dyDescent="0.15">
      <c r="B95" s="14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24"/>
      <c r="AY95" s="10"/>
      <c r="AZ95" s="10"/>
    </row>
    <row r="96" spans="2:52" x14ac:dyDescent="0.1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24"/>
      <c r="AY96" s="10"/>
      <c r="AZ96" s="10"/>
    </row>
    <row r="97" spans="2:52" x14ac:dyDescent="0.15"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24"/>
      <c r="AY97" s="10"/>
      <c r="AZ97" s="10"/>
    </row>
    <row r="98" spans="2:52" x14ac:dyDescent="0.15"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24"/>
      <c r="AY98" s="10"/>
      <c r="AZ98" s="10"/>
    </row>
    <row r="99" spans="2:52" x14ac:dyDescent="0.15"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24"/>
      <c r="AY99" s="10"/>
      <c r="AZ99" s="10"/>
    </row>
    <row r="100" spans="2:52" x14ac:dyDescent="0.15"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24"/>
      <c r="AY100" s="10"/>
      <c r="AZ100" s="10"/>
    </row>
    <row r="101" spans="2:52" x14ac:dyDescent="0.15"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24"/>
      <c r="AY101" s="10"/>
      <c r="AZ101" s="10"/>
    </row>
    <row r="102" spans="2:52" x14ac:dyDescent="0.15"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24"/>
      <c r="AY102" s="10"/>
      <c r="AZ102" s="10"/>
    </row>
    <row r="103" spans="2:52" x14ac:dyDescent="0.15"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24"/>
      <c r="AY103" s="10"/>
      <c r="AZ103" s="10"/>
    </row>
    <row r="104" spans="2:52" x14ac:dyDescent="0.15"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24"/>
      <c r="AY104" s="10"/>
      <c r="AZ104" s="10"/>
    </row>
    <row r="105" spans="2:52" x14ac:dyDescent="0.15"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24"/>
      <c r="AY105" s="10"/>
      <c r="AZ105" s="10"/>
    </row>
    <row r="106" spans="2:52" x14ac:dyDescent="0.15"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24"/>
      <c r="AY106" s="10"/>
      <c r="AZ106" s="10"/>
    </row>
    <row r="107" spans="2:52" x14ac:dyDescent="0.15"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24"/>
      <c r="AY107" s="10"/>
      <c r="AZ107" s="10"/>
    </row>
    <row r="108" spans="2:52" x14ac:dyDescent="0.15"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24"/>
      <c r="AY108" s="10"/>
      <c r="AZ108" s="10"/>
    </row>
    <row r="109" spans="2:52" x14ac:dyDescent="0.15"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24"/>
      <c r="AY109" s="10"/>
      <c r="AZ109" s="10"/>
    </row>
    <row r="110" spans="2:52" x14ac:dyDescent="0.15"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24"/>
      <c r="AY110" s="10"/>
      <c r="AZ110" s="10"/>
    </row>
    <row r="111" spans="2:52" x14ac:dyDescent="0.15"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24"/>
      <c r="AY111" s="10"/>
      <c r="AZ111" s="10"/>
    </row>
    <row r="112" spans="2:52" x14ac:dyDescent="0.15"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24"/>
      <c r="AY112" s="10"/>
      <c r="AZ112" s="10"/>
    </row>
    <row r="113" spans="2:52" x14ac:dyDescent="0.15"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24"/>
      <c r="AY113" s="10"/>
      <c r="AZ113" s="10"/>
    </row>
    <row r="114" spans="2:52" x14ac:dyDescent="0.15"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24"/>
      <c r="AY114" s="10"/>
      <c r="AZ114" s="10"/>
    </row>
    <row r="115" spans="2:52" x14ac:dyDescent="0.15"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24"/>
      <c r="AY115" s="10"/>
      <c r="AZ115" s="10"/>
    </row>
    <row r="116" spans="2:52" x14ac:dyDescent="0.15"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24"/>
      <c r="AY116" s="10"/>
      <c r="AZ116" s="10"/>
    </row>
    <row r="117" spans="2:52" x14ac:dyDescent="0.15"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24"/>
      <c r="AY117" s="10"/>
      <c r="AZ117" s="10"/>
    </row>
    <row r="118" spans="2:52" x14ac:dyDescent="0.15"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24"/>
      <c r="AY118" s="10"/>
      <c r="AZ118" s="10"/>
    </row>
    <row r="119" spans="2:52" x14ac:dyDescent="0.15"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24"/>
      <c r="AY119" s="10"/>
      <c r="AZ119" s="10"/>
    </row>
    <row r="120" spans="2:52" x14ac:dyDescent="0.15"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24"/>
      <c r="AY120" s="10"/>
      <c r="AZ120" s="10"/>
    </row>
    <row r="121" spans="2:52" x14ac:dyDescent="0.15"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24"/>
      <c r="AY121" s="10"/>
      <c r="AZ121" s="10"/>
    </row>
    <row r="122" spans="2:52" x14ac:dyDescent="0.15"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24"/>
      <c r="AY122" s="10"/>
      <c r="AZ122" s="10"/>
    </row>
    <row r="123" spans="2:52" x14ac:dyDescent="0.15"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24"/>
      <c r="AY123" s="10"/>
      <c r="AZ123" s="10"/>
    </row>
  </sheetData>
  <mergeCells count="1">
    <mergeCell ref="A3:A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&amp;C&amp;14桑畑(県別)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/>
    </sheetView>
  </sheetViews>
  <sheetFormatPr defaultRowHeight="12" x14ac:dyDescent="0.15"/>
  <cols>
    <col min="1" max="1" width="3.6640625" bestFit="1" customWidth="1"/>
    <col min="2" max="2" width="7.33203125" bestFit="1" customWidth="1"/>
    <col min="3" max="3" width="13.6640625" style="4" customWidth="1"/>
    <col min="4" max="4" width="13.6640625" customWidth="1"/>
    <col min="5" max="5" width="13.6640625" style="4" customWidth="1"/>
    <col min="6" max="6" width="13.6640625" customWidth="1"/>
    <col min="7" max="7" width="13.6640625" style="4" customWidth="1"/>
    <col min="8" max="8" width="13.6640625" customWidth="1"/>
    <col min="9" max="9" width="13.6640625" style="4" customWidth="1"/>
    <col min="10" max="10" width="13.6640625" customWidth="1"/>
    <col min="11" max="11" width="13.6640625" style="4" customWidth="1"/>
    <col min="12" max="12" width="13.6640625" customWidth="1"/>
    <col min="13" max="13" width="13.6640625" style="4" customWidth="1"/>
    <col min="14" max="14" width="13.6640625" customWidth="1"/>
    <col min="15" max="15" width="13.6640625" style="4" customWidth="1"/>
    <col min="16" max="16" width="13.6640625" customWidth="1"/>
    <col min="17" max="17" width="13.6640625" style="4" customWidth="1"/>
    <col min="18" max="18" width="13.6640625" customWidth="1"/>
    <col min="19" max="19" width="13.6640625" style="4" customWidth="1"/>
    <col min="20" max="20" width="13.6640625" customWidth="1"/>
    <col min="21" max="21" width="13.6640625" style="4" customWidth="1"/>
    <col min="22" max="22" width="13.6640625" customWidth="1"/>
    <col min="23" max="23" width="13.6640625" style="4" customWidth="1"/>
    <col min="24" max="24" width="13.6640625" customWidth="1"/>
    <col min="25" max="25" width="13.6640625" style="4" customWidth="1"/>
    <col min="26" max="26" width="13.6640625" customWidth="1"/>
    <col min="27" max="27" width="13.6640625" style="4" customWidth="1"/>
    <col min="28" max="28" width="13.6640625" customWidth="1"/>
    <col min="29" max="29" width="13.6640625" style="4" customWidth="1"/>
    <col min="30" max="30" width="13.6640625" customWidth="1"/>
    <col min="31" max="31" width="13.6640625" style="4" customWidth="1"/>
    <col min="32" max="32" width="13.6640625" customWidth="1"/>
    <col min="33" max="33" width="13.6640625" style="4" customWidth="1"/>
    <col min="34" max="34" width="13.6640625" customWidth="1"/>
    <col min="35" max="35" width="13.6640625" style="4" customWidth="1"/>
    <col min="36" max="36" width="13.6640625" customWidth="1"/>
    <col min="37" max="37" width="13.6640625" style="4" customWidth="1"/>
    <col min="38" max="38" width="13.6640625" customWidth="1"/>
    <col min="39" max="39" width="13.6640625" style="4" customWidth="1"/>
    <col min="40" max="40" width="13.6640625" customWidth="1"/>
    <col min="41" max="41" width="13.6640625" style="4" customWidth="1"/>
    <col min="42" max="42" width="13.6640625" customWidth="1"/>
    <col min="43" max="43" width="13.6640625" style="4" customWidth="1"/>
    <col min="44" max="44" width="13.6640625" customWidth="1"/>
    <col min="45" max="45" width="13.6640625" style="4" customWidth="1"/>
    <col min="46" max="46" width="13.6640625" customWidth="1"/>
    <col min="47" max="47" width="13.6640625" style="4" customWidth="1"/>
    <col min="48" max="48" width="13.6640625" customWidth="1"/>
    <col min="49" max="49" width="13.6640625" style="4" customWidth="1"/>
    <col min="50" max="50" width="13.6640625" customWidth="1"/>
    <col min="51" max="51" width="13.6640625" style="4" customWidth="1"/>
    <col min="52" max="52" width="13.6640625" customWidth="1"/>
    <col min="53" max="53" width="13.6640625" style="4" customWidth="1"/>
    <col min="54" max="54" width="13.6640625" customWidth="1"/>
    <col min="55" max="55" width="13.6640625" style="4" customWidth="1"/>
    <col min="56" max="56" width="13.6640625" customWidth="1"/>
    <col min="57" max="57" width="13.6640625" style="4" customWidth="1"/>
    <col min="58" max="58" width="13.6640625" customWidth="1"/>
    <col min="59" max="59" width="13.6640625" style="4" customWidth="1"/>
    <col min="60" max="60" width="13.6640625" style="5" customWidth="1"/>
  </cols>
  <sheetData>
    <row r="1" spans="1:60" x14ac:dyDescent="0.15">
      <c r="A1" t="s">
        <v>100</v>
      </c>
    </row>
    <row r="3" spans="1:60" x14ac:dyDescent="0.15">
      <c r="C3" s="21">
        <v>1883</v>
      </c>
      <c r="D3" s="21">
        <v>1884</v>
      </c>
      <c r="E3" s="21">
        <v>1885</v>
      </c>
      <c r="F3" s="21">
        <v>1886</v>
      </c>
      <c r="G3" s="21">
        <v>1887</v>
      </c>
      <c r="H3" s="21">
        <v>1888</v>
      </c>
      <c r="I3" s="21">
        <v>1889</v>
      </c>
      <c r="J3" s="21">
        <v>1890</v>
      </c>
      <c r="K3" s="21">
        <v>1891</v>
      </c>
      <c r="L3" s="21">
        <v>1892</v>
      </c>
      <c r="M3" s="21">
        <v>1893</v>
      </c>
      <c r="N3" s="21">
        <v>1894</v>
      </c>
      <c r="O3" s="21">
        <v>1895</v>
      </c>
      <c r="P3" s="21">
        <v>1896</v>
      </c>
      <c r="Q3" s="21">
        <v>1897</v>
      </c>
      <c r="R3" s="21">
        <v>1898</v>
      </c>
      <c r="S3" s="21">
        <v>1899</v>
      </c>
      <c r="T3" s="21">
        <v>1900</v>
      </c>
      <c r="U3" s="21">
        <v>1901</v>
      </c>
      <c r="V3" s="21">
        <v>1902</v>
      </c>
      <c r="W3" s="21">
        <v>1903</v>
      </c>
      <c r="X3" s="21">
        <v>1904</v>
      </c>
      <c r="Y3" s="21">
        <v>1905</v>
      </c>
      <c r="Z3" s="21">
        <v>1906</v>
      </c>
      <c r="AA3" s="21">
        <v>1907</v>
      </c>
      <c r="AB3" s="21">
        <v>1908</v>
      </c>
      <c r="AC3" s="21">
        <v>1909</v>
      </c>
      <c r="AD3" s="21">
        <v>1910</v>
      </c>
      <c r="AE3" s="21">
        <v>1911</v>
      </c>
      <c r="AF3" s="21">
        <v>1912</v>
      </c>
      <c r="AG3" s="21">
        <v>1913</v>
      </c>
      <c r="AH3" s="21">
        <v>1914</v>
      </c>
      <c r="AI3" s="21">
        <v>1915</v>
      </c>
      <c r="AJ3" s="21">
        <v>1916</v>
      </c>
      <c r="AK3" s="21">
        <v>1917</v>
      </c>
      <c r="AL3" s="21">
        <v>1918</v>
      </c>
      <c r="AM3" s="21">
        <v>1919</v>
      </c>
      <c r="AN3" s="21">
        <v>1920</v>
      </c>
      <c r="AO3" s="21">
        <v>1921</v>
      </c>
      <c r="AP3" s="21">
        <v>1922</v>
      </c>
      <c r="AQ3" s="21">
        <v>1923</v>
      </c>
      <c r="AR3" s="21">
        <v>1924</v>
      </c>
      <c r="AS3" s="21">
        <v>1925</v>
      </c>
      <c r="AT3" s="21">
        <v>1926</v>
      </c>
      <c r="AU3" s="21">
        <v>1927</v>
      </c>
      <c r="AV3" s="21">
        <v>1928</v>
      </c>
      <c r="AW3" s="21">
        <v>1929</v>
      </c>
      <c r="AX3" s="21">
        <v>1930</v>
      </c>
      <c r="AY3" s="21">
        <v>1931</v>
      </c>
      <c r="AZ3" s="21">
        <v>1932</v>
      </c>
      <c r="BA3" s="21">
        <v>1933</v>
      </c>
      <c r="BB3" s="21">
        <v>1934</v>
      </c>
      <c r="BC3" s="21">
        <v>1935</v>
      </c>
      <c r="BD3" s="21">
        <v>1936</v>
      </c>
      <c r="BE3" s="21">
        <v>1937</v>
      </c>
      <c r="BF3" s="21">
        <v>1938</v>
      </c>
      <c r="BG3" s="21">
        <v>1939</v>
      </c>
      <c r="BH3" s="48">
        <v>1940</v>
      </c>
    </row>
    <row r="4" spans="1:60" x14ac:dyDescent="0.15">
      <c r="A4" s="41"/>
      <c r="B4" s="41"/>
      <c r="C4" s="42" t="s">
        <v>95</v>
      </c>
      <c r="D4" s="43" t="s">
        <v>95</v>
      </c>
      <c r="E4" s="43" t="s">
        <v>95</v>
      </c>
      <c r="F4" s="43" t="s">
        <v>95</v>
      </c>
      <c r="G4" s="43" t="s">
        <v>95</v>
      </c>
      <c r="H4" s="43" t="s">
        <v>95</v>
      </c>
      <c r="I4" s="43" t="s">
        <v>95</v>
      </c>
      <c r="J4" s="43" t="s">
        <v>95</v>
      </c>
      <c r="K4" s="43" t="s">
        <v>95</v>
      </c>
      <c r="L4" s="43" t="s">
        <v>95</v>
      </c>
      <c r="M4" s="43" t="s">
        <v>95</v>
      </c>
      <c r="N4" s="43" t="s">
        <v>95</v>
      </c>
      <c r="O4" s="43" t="s">
        <v>95</v>
      </c>
      <c r="P4" s="43" t="s">
        <v>95</v>
      </c>
      <c r="Q4" s="43" t="s">
        <v>95</v>
      </c>
      <c r="R4" s="43" t="s">
        <v>95</v>
      </c>
      <c r="S4" s="43" t="s">
        <v>95</v>
      </c>
      <c r="T4" s="43" t="s">
        <v>95</v>
      </c>
      <c r="U4" s="43" t="s">
        <v>95</v>
      </c>
      <c r="V4" s="43" t="s">
        <v>95</v>
      </c>
      <c r="W4" s="43" t="s">
        <v>95</v>
      </c>
      <c r="X4" s="43" t="s">
        <v>95</v>
      </c>
      <c r="Y4" s="43" t="s">
        <v>95</v>
      </c>
      <c r="Z4" s="43" t="s">
        <v>95</v>
      </c>
      <c r="AA4" s="43" t="s">
        <v>95</v>
      </c>
      <c r="AB4" s="43" t="s">
        <v>95</v>
      </c>
      <c r="AC4" s="43" t="s">
        <v>95</v>
      </c>
      <c r="AD4" s="43" t="s">
        <v>95</v>
      </c>
      <c r="AE4" s="43" t="s">
        <v>95</v>
      </c>
      <c r="AF4" s="43" t="s">
        <v>95</v>
      </c>
      <c r="AG4" s="43" t="s">
        <v>95</v>
      </c>
      <c r="AH4" s="43" t="s">
        <v>95</v>
      </c>
      <c r="AI4" s="43" t="s">
        <v>95</v>
      </c>
      <c r="AJ4" s="43" t="s">
        <v>95</v>
      </c>
      <c r="AK4" s="43" t="s">
        <v>95</v>
      </c>
      <c r="AL4" s="43" t="s">
        <v>95</v>
      </c>
      <c r="AM4" s="43" t="s">
        <v>95</v>
      </c>
      <c r="AN4" s="43" t="s">
        <v>95</v>
      </c>
      <c r="AO4" s="43" t="s">
        <v>95</v>
      </c>
      <c r="AP4" s="43" t="s">
        <v>95</v>
      </c>
      <c r="AQ4" s="43" t="s">
        <v>95</v>
      </c>
      <c r="AR4" s="43" t="s">
        <v>95</v>
      </c>
      <c r="AS4" s="43" t="s">
        <v>95</v>
      </c>
      <c r="AT4" s="43" t="s">
        <v>95</v>
      </c>
      <c r="AU4" s="43" t="s">
        <v>95</v>
      </c>
      <c r="AV4" s="43" t="s">
        <v>95</v>
      </c>
      <c r="AW4" s="43" t="s">
        <v>95</v>
      </c>
      <c r="AX4" s="43" t="s">
        <v>95</v>
      </c>
      <c r="AY4" s="43" t="s">
        <v>95</v>
      </c>
      <c r="AZ4" s="43" t="s">
        <v>95</v>
      </c>
      <c r="BA4" s="43" t="s">
        <v>95</v>
      </c>
      <c r="BB4" s="43" t="s">
        <v>95</v>
      </c>
      <c r="BC4" s="43" t="s">
        <v>95</v>
      </c>
      <c r="BD4" s="43" t="s">
        <v>95</v>
      </c>
      <c r="BE4" s="43" t="s">
        <v>95</v>
      </c>
      <c r="BF4" s="43" t="s">
        <v>95</v>
      </c>
      <c r="BG4" s="43" t="s">
        <v>95</v>
      </c>
      <c r="BH4" s="49" t="s">
        <v>95</v>
      </c>
    </row>
    <row r="5" spans="1:60" x14ac:dyDescent="0.15">
      <c r="A5">
        <v>1</v>
      </c>
      <c r="B5" s="3" t="s">
        <v>93</v>
      </c>
      <c r="C5" s="12"/>
      <c r="D5" s="12" t="s">
        <v>97</v>
      </c>
      <c r="E5" s="12"/>
      <c r="F5" s="12"/>
      <c r="G5" s="12"/>
      <c r="H5" s="12"/>
      <c r="I5" s="12">
        <v>386.7</v>
      </c>
      <c r="J5" s="12">
        <v>417.9</v>
      </c>
      <c r="K5" s="12">
        <v>410.7</v>
      </c>
      <c r="L5" s="12">
        <v>472.4</v>
      </c>
      <c r="M5" s="12">
        <v>680.7</v>
      </c>
      <c r="N5" s="12">
        <v>596.4</v>
      </c>
      <c r="O5" s="12">
        <v>720</v>
      </c>
      <c r="P5">
        <v>974.2</v>
      </c>
      <c r="Q5" s="12">
        <v>1199.4000000000001</v>
      </c>
      <c r="R5" s="12">
        <v>1282.0999999999999</v>
      </c>
      <c r="S5" s="12">
        <v>1355.7</v>
      </c>
      <c r="T5" s="12">
        <v>1069.2</v>
      </c>
      <c r="U5" s="12">
        <v>1053.5999999999999</v>
      </c>
      <c r="V5" s="12">
        <v>1026.4000000000001</v>
      </c>
      <c r="W5" s="12">
        <v>1280.3</v>
      </c>
      <c r="X5" s="12">
        <v>1538.5</v>
      </c>
      <c r="Y5" s="12">
        <v>1913.6</v>
      </c>
      <c r="Z5" s="12">
        <v>2260.6</v>
      </c>
      <c r="AA5" s="12">
        <v>2425</v>
      </c>
      <c r="AB5" s="12">
        <v>2214.9</v>
      </c>
      <c r="AC5" s="4">
        <v>3793</v>
      </c>
      <c r="AD5" s="12">
        <v>3562.9</v>
      </c>
      <c r="AE5" s="12">
        <v>3765.6</v>
      </c>
      <c r="AF5" s="12">
        <v>3391.9</v>
      </c>
      <c r="AG5" s="12">
        <v>3598.2</v>
      </c>
      <c r="AH5" s="12">
        <v>3489.3</v>
      </c>
      <c r="AI5" s="12">
        <v>3254.6</v>
      </c>
      <c r="AJ5" s="12">
        <v>3853.5</v>
      </c>
      <c r="AK5">
        <v>2787.8</v>
      </c>
      <c r="AL5" s="12">
        <v>2851.8</v>
      </c>
      <c r="AM5" s="4">
        <v>1474.8</v>
      </c>
      <c r="AN5" s="12">
        <v>1577</v>
      </c>
      <c r="AO5" s="12">
        <v>1701.2</v>
      </c>
      <c r="AP5" s="12">
        <v>1220.9000000000001</v>
      </c>
      <c r="AQ5" s="12">
        <v>1050.4000000000001</v>
      </c>
      <c r="AR5" s="12">
        <v>990.8</v>
      </c>
      <c r="AS5" s="12">
        <v>975.4</v>
      </c>
      <c r="AT5" s="12">
        <v>927.8</v>
      </c>
      <c r="AU5" s="12">
        <v>849</v>
      </c>
      <c r="AV5" s="12">
        <v>794</v>
      </c>
      <c r="AW5" s="12">
        <v>803.6</v>
      </c>
      <c r="AX5" s="12">
        <v>452.5</v>
      </c>
      <c r="AY5" s="12">
        <v>438.1</v>
      </c>
      <c r="AZ5" s="12">
        <v>377.8</v>
      </c>
      <c r="BA5" s="12">
        <v>382.3</v>
      </c>
      <c r="BB5" s="12">
        <v>321.60000000000002</v>
      </c>
      <c r="BC5" s="12">
        <v>258.39999999999998</v>
      </c>
      <c r="BD5" s="12">
        <v>200.4</v>
      </c>
      <c r="BE5" s="12">
        <v>170.6</v>
      </c>
      <c r="BF5" s="12">
        <v>164.4</v>
      </c>
      <c r="BG5" s="34">
        <v>140.80000000000001</v>
      </c>
      <c r="BH5" s="50">
        <v>91.7</v>
      </c>
    </row>
    <row r="6" spans="1:60" x14ac:dyDescent="0.15">
      <c r="A6">
        <v>2</v>
      </c>
      <c r="B6" s="3" t="s">
        <v>71</v>
      </c>
      <c r="C6" s="12"/>
      <c r="D6" s="12" t="s">
        <v>97</v>
      </c>
      <c r="E6" s="12"/>
      <c r="F6" s="12"/>
      <c r="G6" s="12"/>
      <c r="H6" s="12"/>
      <c r="I6" s="12">
        <v>103.2</v>
      </c>
      <c r="J6" s="12">
        <v>109.5</v>
      </c>
      <c r="K6" s="12">
        <v>107.5</v>
      </c>
      <c r="L6" s="12">
        <v>53.8</v>
      </c>
      <c r="M6" s="12">
        <v>60.4</v>
      </c>
      <c r="N6" s="12">
        <v>86.6</v>
      </c>
      <c r="O6" s="12">
        <v>106.1</v>
      </c>
      <c r="P6">
        <v>110.5</v>
      </c>
      <c r="Q6" s="12">
        <v>121.2</v>
      </c>
      <c r="R6" s="12">
        <v>163.5</v>
      </c>
      <c r="S6" s="12">
        <v>127.6</v>
      </c>
      <c r="T6" s="12">
        <v>139.1</v>
      </c>
      <c r="U6" s="12">
        <v>154</v>
      </c>
      <c r="V6" s="12">
        <v>178.4</v>
      </c>
      <c r="W6" s="12">
        <v>239.6</v>
      </c>
      <c r="X6" s="12">
        <v>314.7</v>
      </c>
      <c r="Y6" s="12">
        <v>376.2</v>
      </c>
      <c r="Z6" s="12">
        <v>497.7</v>
      </c>
      <c r="AA6" s="12">
        <v>700.1</v>
      </c>
      <c r="AB6" s="12">
        <v>838.4</v>
      </c>
      <c r="AC6" s="4">
        <v>1079</v>
      </c>
      <c r="AD6" s="12">
        <v>1065.4000000000001</v>
      </c>
      <c r="AE6" s="12">
        <v>1083</v>
      </c>
      <c r="AF6" s="12">
        <v>1150.2</v>
      </c>
      <c r="AG6" s="12">
        <v>1040.9000000000001</v>
      </c>
      <c r="AH6" s="12">
        <v>1123.8</v>
      </c>
      <c r="AI6" s="12">
        <v>1149.3</v>
      </c>
      <c r="AJ6" s="12">
        <v>1293.3</v>
      </c>
      <c r="AK6">
        <v>1454.1</v>
      </c>
      <c r="AL6" s="12">
        <v>1441.3</v>
      </c>
      <c r="AM6" s="4">
        <v>1512.8</v>
      </c>
      <c r="AN6" s="12">
        <v>1628.4</v>
      </c>
      <c r="AO6" s="12">
        <v>1653.5</v>
      </c>
      <c r="AP6" s="12">
        <v>1493.9</v>
      </c>
      <c r="AQ6" s="12">
        <v>1554.9</v>
      </c>
      <c r="AR6" s="12">
        <v>1611.9</v>
      </c>
      <c r="AS6" s="12">
        <v>1661</v>
      </c>
      <c r="AT6" s="12">
        <v>1681.6</v>
      </c>
      <c r="AU6" s="12">
        <v>1778.5</v>
      </c>
      <c r="AV6" s="12">
        <v>1803.6</v>
      </c>
      <c r="AW6" s="12">
        <v>1760.8</v>
      </c>
      <c r="AX6" s="12">
        <v>1447.5</v>
      </c>
      <c r="AY6" s="12">
        <v>1329.4</v>
      </c>
      <c r="AZ6" s="12">
        <v>1268.4000000000001</v>
      </c>
      <c r="BA6" s="12">
        <v>1272.4000000000001</v>
      </c>
      <c r="BB6" s="12">
        <v>1207.7</v>
      </c>
      <c r="BC6" s="12">
        <v>1040.4000000000001</v>
      </c>
      <c r="BD6" s="12">
        <v>926.2</v>
      </c>
      <c r="BE6" s="12">
        <v>872.2</v>
      </c>
      <c r="BF6" s="12">
        <v>718.2</v>
      </c>
      <c r="BG6" s="34">
        <v>719</v>
      </c>
      <c r="BH6" s="50">
        <v>694.3</v>
      </c>
    </row>
    <row r="7" spans="1:60" x14ac:dyDescent="0.15">
      <c r="A7">
        <v>3</v>
      </c>
      <c r="B7" s="3" t="s">
        <v>70</v>
      </c>
      <c r="C7" s="12"/>
      <c r="D7" s="12" t="s">
        <v>97</v>
      </c>
      <c r="E7" s="12"/>
      <c r="F7" s="12"/>
      <c r="G7" s="12"/>
      <c r="H7" s="12"/>
      <c r="I7" s="12">
        <v>1677.3</v>
      </c>
      <c r="J7" s="12">
        <v>2194.4</v>
      </c>
      <c r="K7" s="12">
        <v>2267.6999999999998</v>
      </c>
      <c r="L7" s="12">
        <v>2472.3000000000002</v>
      </c>
      <c r="M7" s="12">
        <v>2450.5</v>
      </c>
      <c r="N7" s="12">
        <v>2785.1</v>
      </c>
      <c r="O7" s="12">
        <v>3114.9</v>
      </c>
      <c r="P7">
        <v>3251.6</v>
      </c>
      <c r="Q7" s="12">
        <v>3457</v>
      </c>
      <c r="R7" s="12">
        <v>3716.6</v>
      </c>
      <c r="S7" s="12">
        <v>3361.6</v>
      </c>
      <c r="T7" s="12">
        <v>3534.7</v>
      </c>
      <c r="U7" s="12">
        <v>3464.1</v>
      </c>
      <c r="V7" s="12">
        <v>5136.8</v>
      </c>
      <c r="W7" s="12">
        <v>5653.8</v>
      </c>
      <c r="X7" s="12">
        <v>4751</v>
      </c>
      <c r="Y7" s="12">
        <v>4982.8</v>
      </c>
      <c r="Z7" s="12">
        <v>6274.8</v>
      </c>
      <c r="AA7" s="12">
        <v>10324.1</v>
      </c>
      <c r="AB7" s="12">
        <v>11084.2</v>
      </c>
      <c r="AC7" s="4">
        <v>12508.2</v>
      </c>
      <c r="AD7" s="12">
        <v>14077.3</v>
      </c>
      <c r="AE7" s="12">
        <v>15338.9</v>
      </c>
      <c r="AF7" s="12">
        <v>16616.400000000001</v>
      </c>
      <c r="AG7" s="12">
        <v>17528.900000000001</v>
      </c>
      <c r="AH7" s="12">
        <v>17971.3</v>
      </c>
      <c r="AI7" s="12">
        <v>18663.3</v>
      </c>
      <c r="AJ7" s="12">
        <v>18879.7</v>
      </c>
      <c r="AK7">
        <v>17523.7</v>
      </c>
      <c r="AL7" s="12">
        <v>17476</v>
      </c>
      <c r="AM7" s="4">
        <v>17981.2</v>
      </c>
      <c r="AN7" s="12">
        <v>18324</v>
      </c>
      <c r="AO7" s="12">
        <v>18228.3</v>
      </c>
      <c r="AP7" s="12">
        <v>17720.400000000001</v>
      </c>
      <c r="AQ7" s="12">
        <v>17462.8</v>
      </c>
      <c r="AR7" s="12">
        <v>16911.7</v>
      </c>
      <c r="AS7" s="12">
        <v>17098.3</v>
      </c>
      <c r="AT7" s="12">
        <v>17218.5</v>
      </c>
      <c r="AU7" s="12">
        <v>16997.400000000001</v>
      </c>
      <c r="AV7" s="12">
        <v>12200.1</v>
      </c>
      <c r="AW7" s="12">
        <v>12281.2</v>
      </c>
      <c r="AX7" s="12">
        <v>12229.6</v>
      </c>
      <c r="AY7" s="12">
        <v>11983</v>
      </c>
      <c r="AZ7" s="12">
        <v>11916.4</v>
      </c>
      <c r="BA7" s="12">
        <v>12043.4</v>
      </c>
      <c r="BB7" s="12">
        <v>11996.2</v>
      </c>
      <c r="BC7" s="12">
        <v>11573.7</v>
      </c>
      <c r="BD7" s="12">
        <v>11437.8</v>
      </c>
      <c r="BE7" s="12">
        <v>11247.2</v>
      </c>
      <c r="BF7" s="12">
        <v>10951</v>
      </c>
      <c r="BG7" s="34">
        <v>10443.9</v>
      </c>
      <c r="BH7" s="50">
        <v>10264.1</v>
      </c>
    </row>
    <row r="8" spans="1:60" x14ac:dyDescent="0.15">
      <c r="A8">
        <v>4</v>
      </c>
      <c r="B8" s="3" t="s">
        <v>68</v>
      </c>
      <c r="C8" s="12"/>
      <c r="D8" s="12" t="s">
        <v>97</v>
      </c>
      <c r="E8" s="12"/>
      <c r="F8" s="12"/>
      <c r="G8" s="12"/>
      <c r="H8" s="12"/>
      <c r="I8" s="12">
        <v>4711.8999999999996</v>
      </c>
      <c r="J8" s="12">
        <v>4883.2</v>
      </c>
      <c r="K8" s="12">
        <v>5209.1000000000004</v>
      </c>
      <c r="L8" s="12">
        <v>5347.6</v>
      </c>
      <c r="M8" s="12">
        <v>5097.8</v>
      </c>
      <c r="N8" s="12">
        <v>5677.8</v>
      </c>
      <c r="O8" s="12">
        <v>6115.4</v>
      </c>
      <c r="P8">
        <v>6203.1</v>
      </c>
      <c r="Q8" s="12">
        <v>6632</v>
      </c>
      <c r="R8" s="12">
        <v>7365.8</v>
      </c>
      <c r="S8" s="12">
        <v>7939.1</v>
      </c>
      <c r="T8" s="12">
        <v>8557.1</v>
      </c>
      <c r="U8" s="12">
        <v>8125.6</v>
      </c>
      <c r="V8" s="12">
        <v>9125.9</v>
      </c>
      <c r="W8" s="12">
        <v>9764.7999999999993</v>
      </c>
      <c r="X8" s="12">
        <v>10243.700000000001</v>
      </c>
      <c r="Y8" s="12">
        <v>11179.8</v>
      </c>
      <c r="Z8" s="12">
        <v>14209.5</v>
      </c>
      <c r="AA8" s="12">
        <v>16357.2</v>
      </c>
      <c r="AB8" s="12">
        <v>16646.599999999999</v>
      </c>
      <c r="AC8" s="4">
        <v>17141.7</v>
      </c>
      <c r="AD8" s="12">
        <v>17567.3</v>
      </c>
      <c r="AE8" s="12">
        <v>16567.3</v>
      </c>
      <c r="AF8" s="12">
        <v>16708.5</v>
      </c>
      <c r="AG8" s="12">
        <v>16597.7</v>
      </c>
      <c r="AH8" s="12">
        <v>16550.400000000001</v>
      </c>
      <c r="AI8" s="12">
        <v>16572.099999999999</v>
      </c>
      <c r="AJ8" s="12">
        <v>16807.8</v>
      </c>
      <c r="AK8">
        <v>17049.7</v>
      </c>
      <c r="AL8" s="12">
        <v>17417.599999999999</v>
      </c>
      <c r="AM8" s="4">
        <v>17691.5</v>
      </c>
      <c r="AN8" s="12">
        <v>17834</v>
      </c>
      <c r="AO8" s="12">
        <v>17534.7</v>
      </c>
      <c r="AP8" s="12">
        <v>17363.400000000001</v>
      </c>
      <c r="AQ8" s="12">
        <v>17306.8</v>
      </c>
      <c r="AR8" s="12">
        <v>17370.099999999999</v>
      </c>
      <c r="AS8" s="12">
        <v>17461.3</v>
      </c>
      <c r="AT8" s="12">
        <v>17536</v>
      </c>
      <c r="AU8" s="12">
        <v>17612</v>
      </c>
      <c r="AV8" s="12">
        <v>17807.2</v>
      </c>
      <c r="AW8" s="12">
        <v>17736.7</v>
      </c>
      <c r="AX8" s="12">
        <v>19040.599999999999</v>
      </c>
      <c r="AY8" s="12">
        <v>18433.8</v>
      </c>
      <c r="AZ8" s="12">
        <v>17977.8</v>
      </c>
      <c r="BA8" s="12">
        <v>17557.099999999999</v>
      </c>
      <c r="BB8" s="12">
        <v>17146.7</v>
      </c>
      <c r="BC8" s="12">
        <v>15625.8</v>
      </c>
      <c r="BD8" s="12">
        <v>15149.3</v>
      </c>
      <c r="BE8" s="12">
        <v>15122.9</v>
      </c>
      <c r="BF8" s="12">
        <v>15202.2</v>
      </c>
      <c r="BG8" s="34">
        <v>14305.9</v>
      </c>
      <c r="BH8" s="50">
        <v>14144.8</v>
      </c>
    </row>
    <row r="9" spans="1:60" x14ac:dyDescent="0.15">
      <c r="A9">
        <v>5</v>
      </c>
      <c r="B9" s="3" t="s">
        <v>73</v>
      </c>
      <c r="C9" s="12"/>
      <c r="D9" s="12">
        <v>1663.3</v>
      </c>
      <c r="E9" s="12"/>
      <c r="F9" s="12"/>
      <c r="G9" s="12"/>
      <c r="H9" s="12"/>
      <c r="I9" s="12">
        <v>2302.1999999999998</v>
      </c>
      <c r="J9" s="12">
        <v>2432.6999999999998</v>
      </c>
      <c r="K9" s="12">
        <v>2727.4</v>
      </c>
      <c r="L9" s="12">
        <v>3203.6</v>
      </c>
      <c r="M9" s="12">
        <v>3519.8</v>
      </c>
      <c r="N9" s="12">
        <v>4698.1000000000004</v>
      </c>
      <c r="O9" s="12">
        <v>3311.5</v>
      </c>
      <c r="P9">
        <v>2752.2</v>
      </c>
      <c r="Q9" s="12">
        <v>2989.3</v>
      </c>
      <c r="R9" s="12">
        <v>3108.1</v>
      </c>
      <c r="S9" s="12">
        <v>3183.9</v>
      </c>
      <c r="T9" s="12">
        <v>3210.9</v>
      </c>
      <c r="U9" s="12">
        <v>3298.4</v>
      </c>
      <c r="V9" s="12">
        <v>3358.8</v>
      </c>
      <c r="W9" s="12">
        <v>3761.4</v>
      </c>
      <c r="X9" s="12">
        <v>4126.7</v>
      </c>
      <c r="Y9" s="12">
        <v>4711.2</v>
      </c>
      <c r="Z9" s="12">
        <v>5370</v>
      </c>
      <c r="AA9" s="12">
        <v>5592.5</v>
      </c>
      <c r="AB9" s="12">
        <v>4979.6000000000004</v>
      </c>
      <c r="AC9" s="4">
        <v>4822.2</v>
      </c>
      <c r="AD9" s="12">
        <v>5053.5</v>
      </c>
      <c r="AE9" s="12">
        <v>5328.1</v>
      </c>
      <c r="AF9" s="12">
        <v>5739</v>
      </c>
      <c r="AG9" s="12">
        <v>5487</v>
      </c>
      <c r="AH9" s="12">
        <v>5198</v>
      </c>
      <c r="AI9" s="12">
        <v>5048.6000000000004</v>
      </c>
      <c r="AJ9" s="12">
        <v>5105.3</v>
      </c>
      <c r="AK9">
        <v>5128.1000000000004</v>
      </c>
      <c r="AL9" s="12">
        <v>5134</v>
      </c>
      <c r="AM9" s="4">
        <v>5256.3</v>
      </c>
      <c r="AN9" s="12">
        <v>5435.5</v>
      </c>
      <c r="AO9" s="12">
        <v>5592</v>
      </c>
      <c r="AP9" s="12">
        <v>6109.2</v>
      </c>
      <c r="AQ9" s="12">
        <v>5620.2</v>
      </c>
      <c r="AR9" s="12">
        <v>5396.9</v>
      </c>
      <c r="AS9" s="12">
        <v>5549.3</v>
      </c>
      <c r="AT9" s="12">
        <v>5474.3</v>
      </c>
      <c r="AU9" s="12">
        <v>5386.9</v>
      </c>
      <c r="AV9" s="12">
        <v>5363</v>
      </c>
      <c r="AW9" s="12">
        <v>5184.7</v>
      </c>
      <c r="AX9" s="12">
        <v>4195.5</v>
      </c>
      <c r="AY9" s="12">
        <v>4297.8999999999996</v>
      </c>
      <c r="AZ9" s="12">
        <v>4116.3999999999996</v>
      </c>
      <c r="BA9" s="12">
        <v>4048.2</v>
      </c>
      <c r="BB9" s="12">
        <v>3927.7</v>
      </c>
      <c r="BC9" s="12">
        <v>3670.3</v>
      </c>
      <c r="BD9" s="12">
        <v>3623.4</v>
      </c>
      <c r="BE9" s="12">
        <v>3531.3</v>
      </c>
      <c r="BF9" s="12">
        <v>3396.2</v>
      </c>
      <c r="BG9" s="34">
        <v>3280.8</v>
      </c>
      <c r="BH9" s="50">
        <v>3200.5</v>
      </c>
    </row>
    <row r="10" spans="1:60" x14ac:dyDescent="0.15">
      <c r="A10">
        <v>6</v>
      </c>
      <c r="B10" s="3" t="s">
        <v>72</v>
      </c>
      <c r="C10" s="12"/>
      <c r="D10" s="12">
        <v>12335.5</v>
      </c>
      <c r="E10" s="12"/>
      <c r="F10" s="12"/>
      <c r="G10" s="12"/>
      <c r="H10" s="12"/>
      <c r="I10" s="12">
        <v>11211.9</v>
      </c>
      <c r="J10" s="12">
        <v>13815.7</v>
      </c>
      <c r="K10" s="12">
        <v>11501.5</v>
      </c>
      <c r="L10" s="12">
        <v>12347.6</v>
      </c>
      <c r="M10" s="12">
        <v>13137.6</v>
      </c>
      <c r="N10" s="12">
        <v>13483.2</v>
      </c>
      <c r="O10" s="12">
        <v>11995.3</v>
      </c>
      <c r="P10">
        <v>14287.1</v>
      </c>
      <c r="Q10" s="12">
        <v>12961.3</v>
      </c>
      <c r="R10" s="12">
        <v>13030.4</v>
      </c>
      <c r="S10" s="12">
        <v>13279.8</v>
      </c>
      <c r="T10" s="12">
        <v>13843.8</v>
      </c>
      <c r="U10" s="12">
        <v>14092.9</v>
      </c>
      <c r="V10" s="12">
        <v>15148</v>
      </c>
      <c r="W10" s="12">
        <v>15370.9</v>
      </c>
      <c r="X10" s="12">
        <v>15812.8</v>
      </c>
      <c r="Y10" s="12">
        <v>17208.3</v>
      </c>
      <c r="Z10" s="12">
        <v>17923.400000000001</v>
      </c>
      <c r="AA10" s="12">
        <v>18825.8</v>
      </c>
      <c r="AB10" s="12">
        <v>20491.3</v>
      </c>
      <c r="AC10" s="4">
        <v>21620.9</v>
      </c>
      <c r="AD10" s="12">
        <v>22504.799999999999</v>
      </c>
      <c r="AE10" s="12">
        <v>22905.9</v>
      </c>
      <c r="AF10" s="12">
        <v>23569.200000000001</v>
      </c>
      <c r="AG10" s="12">
        <v>23328.2</v>
      </c>
      <c r="AH10" s="12">
        <v>23460.2</v>
      </c>
      <c r="AI10" s="12">
        <v>23511.599999999999</v>
      </c>
      <c r="AJ10" s="12">
        <v>23822.2</v>
      </c>
      <c r="AK10">
        <v>24073.599999999999</v>
      </c>
      <c r="AL10" s="12">
        <v>24521.5</v>
      </c>
      <c r="AM10" s="4">
        <v>24781.4</v>
      </c>
      <c r="AN10" s="12">
        <v>25440.9</v>
      </c>
      <c r="AO10" s="12">
        <v>25419.200000000001</v>
      </c>
      <c r="AP10" s="12">
        <v>25310.3</v>
      </c>
      <c r="AQ10" s="12">
        <v>25137.200000000001</v>
      </c>
      <c r="AR10" s="12">
        <v>25311.599999999999</v>
      </c>
      <c r="AS10" s="12">
        <v>25657.8</v>
      </c>
      <c r="AT10" s="12">
        <v>25410.3</v>
      </c>
      <c r="AU10" s="12">
        <v>25737</v>
      </c>
      <c r="AV10" s="12">
        <v>26019.9</v>
      </c>
      <c r="AW10" s="12">
        <v>26030.9</v>
      </c>
      <c r="AX10" s="12">
        <v>27010.3</v>
      </c>
      <c r="AY10" s="12">
        <v>26027.599999999999</v>
      </c>
      <c r="AZ10" s="12">
        <v>25503.599999999999</v>
      </c>
      <c r="BA10" s="12">
        <v>25066.2</v>
      </c>
      <c r="BB10" s="12">
        <v>24325.9</v>
      </c>
      <c r="BC10" s="12">
        <v>23414.799999999999</v>
      </c>
      <c r="BD10" s="12">
        <v>23047.4</v>
      </c>
      <c r="BE10" s="12">
        <v>23405.1</v>
      </c>
      <c r="BF10" s="12">
        <v>23132.7</v>
      </c>
      <c r="BG10" s="34">
        <v>23133</v>
      </c>
      <c r="BH10" s="50">
        <v>23349.1</v>
      </c>
    </row>
    <row r="11" spans="1:60" x14ac:dyDescent="0.15">
      <c r="A11">
        <v>7</v>
      </c>
      <c r="B11" s="3" t="s">
        <v>69</v>
      </c>
      <c r="C11" s="12"/>
      <c r="D11" s="12">
        <v>14396.2</v>
      </c>
      <c r="E11" s="12"/>
      <c r="F11" s="12"/>
      <c r="G11" s="12"/>
      <c r="H11" s="12"/>
      <c r="I11" s="12">
        <v>25200.7</v>
      </c>
      <c r="J11" s="12">
        <v>27656.9</v>
      </c>
      <c r="K11" s="12">
        <v>27266.6</v>
      </c>
      <c r="L11" s="12">
        <v>27627.5</v>
      </c>
      <c r="M11" s="12">
        <v>28586.799999999999</v>
      </c>
      <c r="N11" s="12">
        <v>28871</v>
      </c>
      <c r="O11" s="12">
        <v>29468.2</v>
      </c>
      <c r="P11">
        <v>29422</v>
      </c>
      <c r="Q11" s="12">
        <v>29188.2</v>
      </c>
      <c r="R11" s="12">
        <v>29670.2</v>
      </c>
      <c r="S11" s="12">
        <v>28969.200000000001</v>
      </c>
      <c r="T11" s="12">
        <v>29563.3</v>
      </c>
      <c r="U11" s="12">
        <v>29913</v>
      </c>
      <c r="V11" s="12">
        <v>29411.3</v>
      </c>
      <c r="W11" s="12">
        <v>29420.400000000001</v>
      </c>
      <c r="X11" s="12">
        <v>30389.1</v>
      </c>
      <c r="Y11" s="12">
        <v>31279.1</v>
      </c>
      <c r="Z11" s="12">
        <v>40535.199999999997</v>
      </c>
      <c r="AA11" s="12">
        <v>37551.699999999997</v>
      </c>
      <c r="AB11" s="12">
        <v>39596.9</v>
      </c>
      <c r="AC11" s="4">
        <v>40994.800000000003</v>
      </c>
      <c r="AD11" s="12">
        <v>41000.199999999997</v>
      </c>
      <c r="AE11" s="12">
        <v>41046.6</v>
      </c>
      <c r="AF11" s="12">
        <v>41836.300000000003</v>
      </c>
      <c r="AG11" s="12">
        <v>42099.199999999997</v>
      </c>
      <c r="AH11" s="12">
        <v>41449.300000000003</v>
      </c>
      <c r="AI11" s="12">
        <v>41511.800000000003</v>
      </c>
      <c r="AJ11" s="12">
        <v>41268.5</v>
      </c>
      <c r="AK11">
        <v>41498.800000000003</v>
      </c>
      <c r="AL11" s="12">
        <v>42071.6</v>
      </c>
      <c r="AM11" s="4">
        <v>42931.6</v>
      </c>
      <c r="AN11" s="12">
        <v>44175.7</v>
      </c>
      <c r="AO11" s="12">
        <v>43661.1</v>
      </c>
      <c r="AP11" s="12">
        <v>41080.6</v>
      </c>
      <c r="AQ11" s="12">
        <v>40736.199999999997</v>
      </c>
      <c r="AR11" s="12">
        <v>41856.199999999997</v>
      </c>
      <c r="AS11" s="12">
        <v>38788.5</v>
      </c>
      <c r="AT11" s="12">
        <v>38879</v>
      </c>
      <c r="AU11" s="12">
        <v>39238.800000000003</v>
      </c>
      <c r="AV11" s="12">
        <v>39636.1</v>
      </c>
      <c r="AW11" s="12">
        <v>39868.199999999997</v>
      </c>
      <c r="AX11" s="12">
        <v>43883.5</v>
      </c>
      <c r="AY11" s="12">
        <v>40036.6</v>
      </c>
      <c r="AZ11" s="12">
        <v>36926.6</v>
      </c>
      <c r="BA11" s="12">
        <v>34991.9</v>
      </c>
      <c r="BB11" s="12">
        <v>32935.300000000003</v>
      </c>
      <c r="BC11" s="12">
        <v>29354.1</v>
      </c>
      <c r="BD11" s="12">
        <v>28072.6</v>
      </c>
      <c r="BE11" s="12">
        <v>28276.2</v>
      </c>
      <c r="BF11" s="12">
        <v>34289.300000000003</v>
      </c>
      <c r="BG11" s="34">
        <v>34345.199999999997</v>
      </c>
      <c r="BH11" s="50">
        <v>36005.9</v>
      </c>
    </row>
    <row r="12" spans="1:60" x14ac:dyDescent="0.15">
      <c r="A12">
        <v>8</v>
      </c>
      <c r="B12" s="3" t="s">
        <v>58</v>
      </c>
      <c r="C12" s="12"/>
      <c r="D12" s="12" t="s">
        <v>97</v>
      </c>
      <c r="E12" s="12"/>
      <c r="F12" s="12"/>
      <c r="G12" s="12"/>
      <c r="H12" s="12"/>
      <c r="I12" s="12">
        <v>4858.7</v>
      </c>
      <c r="J12" s="12">
        <v>6217.6</v>
      </c>
      <c r="K12" s="12">
        <v>7807</v>
      </c>
      <c r="L12" s="12">
        <v>8351.6</v>
      </c>
      <c r="M12" s="12">
        <v>11673.4</v>
      </c>
      <c r="N12" s="12">
        <v>9342.9</v>
      </c>
      <c r="O12" s="12">
        <v>10947.5</v>
      </c>
      <c r="P12">
        <v>11617.7</v>
      </c>
      <c r="Q12" s="12">
        <v>11881.3</v>
      </c>
      <c r="R12" s="12">
        <v>12148.8</v>
      </c>
      <c r="S12" s="12">
        <v>11981.4</v>
      </c>
      <c r="T12" s="12">
        <v>12377.3</v>
      </c>
      <c r="U12" s="12">
        <v>12008.2</v>
      </c>
      <c r="V12" s="12">
        <v>12401</v>
      </c>
      <c r="W12" s="12">
        <v>11825.3</v>
      </c>
      <c r="X12" s="12">
        <v>13067.5</v>
      </c>
      <c r="Y12" s="12">
        <v>13123.8</v>
      </c>
      <c r="Z12" s="12">
        <v>13670.4</v>
      </c>
      <c r="AA12" s="12">
        <v>14955.9</v>
      </c>
      <c r="AB12" s="12">
        <v>15485.4</v>
      </c>
      <c r="AC12" s="4">
        <v>15918.4</v>
      </c>
      <c r="AD12" s="12">
        <v>16610</v>
      </c>
      <c r="AE12" s="12">
        <v>16247</v>
      </c>
      <c r="AF12" s="12">
        <v>16151.2</v>
      </c>
      <c r="AG12" s="12">
        <v>15595.4</v>
      </c>
      <c r="AH12" s="12">
        <v>15725.4</v>
      </c>
      <c r="AI12" s="12">
        <v>16081</v>
      </c>
      <c r="AJ12" s="12">
        <v>16299.7</v>
      </c>
      <c r="AK12">
        <v>17003.3</v>
      </c>
      <c r="AL12" s="12">
        <v>17795.400000000001</v>
      </c>
      <c r="AM12" s="4">
        <v>18485.7</v>
      </c>
      <c r="AN12" s="12">
        <v>18752.7</v>
      </c>
      <c r="AO12" s="12">
        <v>18324.7</v>
      </c>
      <c r="AP12" s="12">
        <v>18147.8</v>
      </c>
      <c r="AQ12" s="12">
        <v>18362</v>
      </c>
      <c r="AR12" s="12">
        <v>18490.400000000001</v>
      </c>
      <c r="AS12" s="12">
        <v>19117.400000000001</v>
      </c>
      <c r="AT12" s="12">
        <v>19548.599999999999</v>
      </c>
      <c r="AU12" s="12">
        <v>20434.099999999999</v>
      </c>
      <c r="AV12" s="12">
        <v>21277.4</v>
      </c>
      <c r="AW12" s="12">
        <v>24021.9</v>
      </c>
      <c r="AX12" s="12">
        <v>29143.9</v>
      </c>
      <c r="AY12" s="12">
        <v>27759</v>
      </c>
      <c r="AZ12" s="12">
        <v>26971.1</v>
      </c>
      <c r="BA12" s="12">
        <v>26826.9</v>
      </c>
      <c r="BB12" s="12">
        <v>26843.200000000001</v>
      </c>
      <c r="BC12" s="12">
        <v>25203.599999999999</v>
      </c>
      <c r="BD12" s="12">
        <v>25054.799999999999</v>
      </c>
      <c r="BE12" s="12">
        <v>24688.2</v>
      </c>
      <c r="BF12" s="12">
        <v>24376.799999999999</v>
      </c>
      <c r="BG12" s="34">
        <v>23443.4</v>
      </c>
      <c r="BH12" s="50">
        <v>23428.5</v>
      </c>
    </row>
    <row r="13" spans="1:60" x14ac:dyDescent="0.15">
      <c r="A13">
        <v>9</v>
      </c>
      <c r="B13" s="3" t="s">
        <v>59</v>
      </c>
      <c r="C13" s="12"/>
      <c r="D13" s="12">
        <v>3892.9</v>
      </c>
      <c r="E13" s="12"/>
      <c r="F13" s="12"/>
      <c r="G13" s="12"/>
      <c r="H13" s="12"/>
      <c r="I13" s="12">
        <v>2394.6</v>
      </c>
      <c r="J13" s="12">
        <v>2972.7</v>
      </c>
      <c r="K13" s="12">
        <v>3322.6</v>
      </c>
      <c r="L13" s="12">
        <v>3542</v>
      </c>
      <c r="M13" s="12">
        <v>4082.8</v>
      </c>
      <c r="N13" s="12">
        <v>4361.5</v>
      </c>
      <c r="O13" s="12">
        <v>4609.3</v>
      </c>
      <c r="P13">
        <v>4785.5</v>
      </c>
      <c r="Q13" s="12">
        <v>5058.3</v>
      </c>
      <c r="R13" s="12">
        <v>5306.7</v>
      </c>
      <c r="S13" s="12">
        <v>5157.3</v>
      </c>
      <c r="T13" s="12">
        <v>5223.8</v>
      </c>
      <c r="U13" s="12">
        <v>5322.4</v>
      </c>
      <c r="V13" s="12">
        <v>5552</v>
      </c>
      <c r="W13" s="12">
        <v>5496.5</v>
      </c>
      <c r="X13" s="12">
        <v>5519.1</v>
      </c>
      <c r="Y13" s="12">
        <v>5573.5</v>
      </c>
      <c r="Z13" s="12">
        <v>5214.8999999999996</v>
      </c>
      <c r="AA13" s="12">
        <v>5438.5</v>
      </c>
      <c r="AB13" s="12">
        <v>5443.1</v>
      </c>
      <c r="AC13" s="4">
        <v>5891.6</v>
      </c>
      <c r="AD13" s="12">
        <v>5956</v>
      </c>
      <c r="AE13" s="12">
        <v>6093.9</v>
      </c>
      <c r="AF13" s="12">
        <v>5957.2</v>
      </c>
      <c r="AG13" s="12">
        <v>5760.4</v>
      </c>
      <c r="AH13" s="12">
        <v>5469.1</v>
      </c>
      <c r="AI13" s="12">
        <v>5213.6000000000004</v>
      </c>
      <c r="AJ13" s="12">
        <v>5448.6</v>
      </c>
      <c r="AK13">
        <v>5363.6</v>
      </c>
      <c r="AL13" s="12">
        <v>5563.3</v>
      </c>
      <c r="AM13" s="4">
        <v>5797.1</v>
      </c>
      <c r="AN13" s="12">
        <v>5792.5</v>
      </c>
      <c r="AO13" s="12">
        <v>5826.1</v>
      </c>
      <c r="AP13" s="12">
        <v>5367.9</v>
      </c>
      <c r="AQ13" s="12">
        <v>5028.1000000000004</v>
      </c>
      <c r="AR13" s="12">
        <v>5201.3</v>
      </c>
      <c r="AS13" s="12">
        <v>5348.1</v>
      </c>
      <c r="AT13" s="12">
        <v>5472.3</v>
      </c>
      <c r="AU13" s="12">
        <v>5815.7</v>
      </c>
      <c r="AV13" s="12">
        <v>5963.7</v>
      </c>
      <c r="AW13" s="12">
        <v>6341.3</v>
      </c>
      <c r="AX13" s="12">
        <v>7793.8</v>
      </c>
      <c r="AY13" s="12">
        <v>7535.3</v>
      </c>
      <c r="AZ13" s="12">
        <v>7268.1</v>
      </c>
      <c r="BA13" s="12">
        <v>7335.1</v>
      </c>
      <c r="BB13" s="12">
        <v>7257.5</v>
      </c>
      <c r="BC13" s="12">
        <v>6991.8</v>
      </c>
      <c r="BD13" s="12">
        <v>6815.8</v>
      </c>
      <c r="BE13" s="12">
        <v>6868.7</v>
      </c>
      <c r="BF13" s="12">
        <v>6696.2</v>
      </c>
      <c r="BG13" s="34">
        <v>6450.6</v>
      </c>
      <c r="BH13" s="50">
        <v>6540</v>
      </c>
    </row>
    <row r="14" spans="1:60" x14ac:dyDescent="0.15">
      <c r="A14">
        <v>10</v>
      </c>
      <c r="B14" s="3" t="s">
        <v>56</v>
      </c>
      <c r="C14" s="12"/>
      <c r="D14" s="12" t="s">
        <v>97</v>
      </c>
      <c r="E14" s="12"/>
      <c r="F14" s="12"/>
      <c r="G14" s="12"/>
      <c r="H14" s="12"/>
      <c r="I14" s="12">
        <v>27966.3</v>
      </c>
      <c r="J14" s="12">
        <v>27972.7</v>
      </c>
      <c r="K14" s="12">
        <v>29362.1</v>
      </c>
      <c r="L14" s="12">
        <v>30092.3</v>
      </c>
      <c r="M14" s="12">
        <v>29529.4</v>
      </c>
      <c r="N14" s="12">
        <v>29645.5</v>
      </c>
      <c r="O14" s="12">
        <v>26531.9</v>
      </c>
      <c r="P14">
        <v>28740.5</v>
      </c>
      <c r="Q14" s="12">
        <v>28385.4</v>
      </c>
      <c r="R14" s="12">
        <v>27457.4</v>
      </c>
      <c r="S14" s="12">
        <v>28108.2</v>
      </c>
      <c r="T14" s="12">
        <v>28121.1</v>
      </c>
      <c r="U14" s="12">
        <v>25402</v>
      </c>
      <c r="V14" s="12">
        <v>26734.400000000001</v>
      </c>
      <c r="W14" s="12">
        <v>26580.2</v>
      </c>
      <c r="X14" s="12">
        <v>27148.400000000001</v>
      </c>
      <c r="Y14" s="12">
        <v>28315.9</v>
      </c>
      <c r="Z14" s="12">
        <v>30710</v>
      </c>
      <c r="AA14" s="12">
        <v>32515.200000000001</v>
      </c>
      <c r="AB14" s="12">
        <v>33297.9</v>
      </c>
      <c r="AC14" s="4">
        <v>34374</v>
      </c>
      <c r="AD14" s="12">
        <v>34744.1</v>
      </c>
      <c r="AE14" s="12">
        <v>34020</v>
      </c>
      <c r="AF14" s="12">
        <v>33493.699999999997</v>
      </c>
      <c r="AG14" s="12">
        <v>34133.800000000003</v>
      </c>
      <c r="AH14" s="12">
        <v>34004.1</v>
      </c>
      <c r="AI14" s="12">
        <v>34730.699999999997</v>
      </c>
      <c r="AJ14" s="12">
        <v>35312.800000000003</v>
      </c>
      <c r="AK14">
        <v>35627.199999999997</v>
      </c>
      <c r="AL14" s="12">
        <v>36203.300000000003</v>
      </c>
      <c r="AM14" s="4">
        <v>36574.5</v>
      </c>
      <c r="AN14" s="12">
        <v>36752.699999999997</v>
      </c>
      <c r="AO14" s="12">
        <v>36729.1</v>
      </c>
      <c r="AP14" s="12">
        <v>36483.699999999997</v>
      </c>
      <c r="AQ14" s="12">
        <v>36218.1</v>
      </c>
      <c r="AR14" s="12">
        <v>36702.9</v>
      </c>
      <c r="AS14" s="12">
        <v>37392.699999999997</v>
      </c>
      <c r="AT14" s="12">
        <v>37607.800000000003</v>
      </c>
      <c r="AU14" s="12">
        <v>39400.400000000001</v>
      </c>
      <c r="AV14" s="12">
        <v>40259.699999999997</v>
      </c>
      <c r="AW14" s="12">
        <v>41846.6</v>
      </c>
      <c r="AX14" s="12">
        <v>48567</v>
      </c>
      <c r="AY14" s="12">
        <v>46065</v>
      </c>
      <c r="AZ14" s="12">
        <v>44085.3</v>
      </c>
      <c r="BA14" s="12">
        <v>43564.4</v>
      </c>
      <c r="BB14" s="12">
        <v>42589</v>
      </c>
      <c r="BC14" s="12">
        <v>40658.800000000003</v>
      </c>
      <c r="BD14" s="12">
        <v>39828.1</v>
      </c>
      <c r="BE14" s="12">
        <v>40477.4</v>
      </c>
      <c r="BF14" s="12">
        <v>40109.800000000003</v>
      </c>
      <c r="BG14" s="34">
        <v>39969.699999999997</v>
      </c>
      <c r="BH14" s="50">
        <v>40645.1</v>
      </c>
    </row>
    <row r="15" spans="1:60" x14ac:dyDescent="0.15">
      <c r="A15">
        <v>11</v>
      </c>
      <c r="B15" s="3" t="s">
        <v>55</v>
      </c>
      <c r="C15" s="12"/>
      <c r="D15" s="12">
        <v>16133.1</v>
      </c>
      <c r="E15" s="12"/>
      <c r="F15" s="12"/>
      <c r="G15" s="12"/>
      <c r="H15" s="12"/>
      <c r="I15" s="12">
        <v>6956.4</v>
      </c>
      <c r="J15" s="12">
        <v>15427.3</v>
      </c>
      <c r="K15" s="12">
        <v>16260.1</v>
      </c>
      <c r="L15" s="12">
        <v>16837.099999999999</v>
      </c>
      <c r="M15" s="12">
        <v>17367.2</v>
      </c>
      <c r="N15" s="12">
        <v>17874.900000000001</v>
      </c>
      <c r="O15" s="12">
        <v>18023.599999999999</v>
      </c>
      <c r="P15">
        <v>18803</v>
      </c>
      <c r="Q15" s="12">
        <v>20056.3</v>
      </c>
      <c r="R15" s="12">
        <v>21998.1</v>
      </c>
      <c r="S15" s="12">
        <v>22140.2</v>
      </c>
      <c r="T15" s="12">
        <v>21619.3</v>
      </c>
      <c r="U15" s="12">
        <v>21628.799999999999</v>
      </c>
      <c r="V15" s="12">
        <v>21832.1</v>
      </c>
      <c r="W15" s="12">
        <v>21934.400000000001</v>
      </c>
      <c r="X15" s="12">
        <v>21826.9</v>
      </c>
      <c r="Y15" s="12">
        <v>22685.200000000001</v>
      </c>
      <c r="Z15" s="12">
        <v>23601.200000000001</v>
      </c>
      <c r="AA15" s="12">
        <v>25910</v>
      </c>
      <c r="AB15" s="12">
        <v>27336</v>
      </c>
      <c r="AC15" s="4">
        <v>28650.9</v>
      </c>
      <c r="AD15" s="12">
        <v>27088.400000000001</v>
      </c>
      <c r="AE15" s="12">
        <v>25660</v>
      </c>
      <c r="AF15" s="12">
        <v>26539.1</v>
      </c>
      <c r="AG15" s="12">
        <v>26035.3</v>
      </c>
      <c r="AH15" s="12">
        <v>25752.7</v>
      </c>
      <c r="AI15" s="12">
        <v>25074.6</v>
      </c>
      <c r="AJ15" s="12">
        <v>25588.5</v>
      </c>
      <c r="AK15">
        <v>26344.799999999999</v>
      </c>
      <c r="AL15" s="12">
        <v>25782.2</v>
      </c>
      <c r="AM15" s="4">
        <v>26187.7</v>
      </c>
      <c r="AN15" s="12">
        <v>26650.3</v>
      </c>
      <c r="AO15" s="12">
        <v>26831</v>
      </c>
      <c r="AP15" s="12">
        <v>27148.9</v>
      </c>
      <c r="AQ15" s="12">
        <v>27549.7</v>
      </c>
      <c r="AR15" s="12">
        <v>28326.7</v>
      </c>
      <c r="AS15" s="12">
        <v>28956.9</v>
      </c>
      <c r="AT15" s="12">
        <v>29414.9</v>
      </c>
      <c r="AU15" s="12">
        <v>30617.7</v>
      </c>
      <c r="AV15" s="12">
        <v>32281.7</v>
      </c>
      <c r="AW15" s="12">
        <v>33169.5</v>
      </c>
      <c r="AX15" s="12">
        <v>40543.800000000003</v>
      </c>
      <c r="AY15" s="12">
        <v>38481.1</v>
      </c>
      <c r="AZ15" s="12">
        <v>37425.4</v>
      </c>
      <c r="BA15" s="12">
        <v>36416</v>
      </c>
      <c r="BB15" s="12">
        <v>35435.4</v>
      </c>
      <c r="BC15" s="12">
        <v>33306.199999999997</v>
      </c>
      <c r="BD15" s="12">
        <v>32904</v>
      </c>
      <c r="BE15" s="12">
        <v>33192.9</v>
      </c>
      <c r="BF15" s="12">
        <v>32523.9</v>
      </c>
      <c r="BG15" s="34">
        <v>32596.7</v>
      </c>
      <c r="BH15" s="50">
        <v>32973.300000000003</v>
      </c>
    </row>
    <row r="16" spans="1:60" x14ac:dyDescent="0.15">
      <c r="A16">
        <v>12</v>
      </c>
      <c r="B16" s="3" t="s">
        <v>57</v>
      </c>
      <c r="C16" s="12"/>
      <c r="D16" s="12" t="s">
        <v>97</v>
      </c>
      <c r="E16" s="12"/>
      <c r="F16" s="12"/>
      <c r="G16" s="12"/>
      <c r="H16" s="12"/>
      <c r="I16" s="12">
        <v>1401.8</v>
      </c>
      <c r="J16" s="12">
        <v>1947.8</v>
      </c>
      <c r="K16" s="12">
        <v>2390.1999999999998</v>
      </c>
      <c r="L16" s="12">
        <v>2674.8</v>
      </c>
      <c r="M16" s="12">
        <v>3111.5</v>
      </c>
      <c r="N16" s="12">
        <v>3418.3</v>
      </c>
      <c r="O16" s="12">
        <v>3689.3</v>
      </c>
      <c r="P16">
        <v>4396.2</v>
      </c>
      <c r="Q16" s="12">
        <v>5060.5</v>
      </c>
      <c r="R16" s="12">
        <v>5644.5</v>
      </c>
      <c r="S16" s="12">
        <v>6391.3</v>
      </c>
      <c r="T16" s="12">
        <v>6436.2</v>
      </c>
      <c r="U16" s="12">
        <v>6442.1</v>
      </c>
      <c r="V16" s="12">
        <v>7314.8</v>
      </c>
      <c r="W16" s="12">
        <v>7495.5</v>
      </c>
      <c r="X16" s="12">
        <v>7598.6</v>
      </c>
      <c r="Y16" s="12">
        <v>8163.8</v>
      </c>
      <c r="Z16" s="12">
        <v>7913.2</v>
      </c>
      <c r="AA16" s="12">
        <v>8905.7999999999993</v>
      </c>
      <c r="AB16" s="12">
        <v>9204.7000000000007</v>
      </c>
      <c r="AC16" s="4">
        <v>9545.5</v>
      </c>
      <c r="AD16" s="12">
        <v>9762.7000000000007</v>
      </c>
      <c r="AE16" s="12">
        <v>10737.7</v>
      </c>
      <c r="AF16" s="12">
        <v>10782.9</v>
      </c>
      <c r="AG16" s="12">
        <v>10348.4</v>
      </c>
      <c r="AH16" s="12">
        <v>10171.299999999999</v>
      </c>
      <c r="AI16" s="12">
        <v>10115.5</v>
      </c>
      <c r="AJ16" s="12">
        <v>10510.6</v>
      </c>
      <c r="AK16">
        <v>11151.2</v>
      </c>
      <c r="AL16" s="12">
        <v>11845.9</v>
      </c>
      <c r="AM16" s="4">
        <v>12622.9</v>
      </c>
      <c r="AN16" s="12">
        <v>12839.1</v>
      </c>
      <c r="AO16" s="12">
        <v>12662.8</v>
      </c>
      <c r="AP16" s="12">
        <v>12497</v>
      </c>
      <c r="AQ16" s="12">
        <v>12714.8</v>
      </c>
      <c r="AR16" s="12">
        <v>13011</v>
      </c>
      <c r="AS16" s="12">
        <v>13453.5</v>
      </c>
      <c r="AT16" s="12">
        <v>13850.7</v>
      </c>
      <c r="AU16" s="12">
        <v>14886.6</v>
      </c>
      <c r="AV16" s="12">
        <v>15425</v>
      </c>
      <c r="AW16" s="12">
        <v>16161.8</v>
      </c>
      <c r="AX16" s="12">
        <v>18086.099999999999</v>
      </c>
      <c r="AY16" s="12">
        <v>16997.599999999999</v>
      </c>
      <c r="AZ16" s="12">
        <v>16054.7</v>
      </c>
      <c r="BA16" s="12">
        <v>15477.3</v>
      </c>
      <c r="BB16" s="12">
        <v>15311</v>
      </c>
      <c r="BC16" s="12">
        <v>14437.7</v>
      </c>
      <c r="BD16" s="12">
        <v>14129</v>
      </c>
      <c r="BE16" s="12">
        <v>13983.6</v>
      </c>
      <c r="BF16" s="12">
        <v>13647.7</v>
      </c>
      <c r="BG16" s="34">
        <v>13262.8</v>
      </c>
      <c r="BH16" s="50">
        <v>13113.4</v>
      </c>
    </row>
    <row r="17" spans="1:60" x14ac:dyDescent="0.15">
      <c r="A17">
        <v>13</v>
      </c>
      <c r="B17" s="3" t="s">
        <v>48</v>
      </c>
      <c r="C17" s="12"/>
      <c r="D17" s="12" t="s">
        <v>97</v>
      </c>
      <c r="E17" s="12"/>
      <c r="F17" s="12"/>
      <c r="G17" s="12"/>
      <c r="H17" s="12"/>
      <c r="I17" s="12">
        <v>199.2</v>
      </c>
      <c r="J17" s="12">
        <v>146.30000000000001</v>
      </c>
      <c r="K17" s="12">
        <v>163.19999999999999</v>
      </c>
      <c r="L17" s="12">
        <v>299.39999999999998</v>
      </c>
      <c r="M17" s="12">
        <v>6751.8</v>
      </c>
      <c r="N17" s="12">
        <v>7097.6</v>
      </c>
      <c r="O17" s="12">
        <v>6795.8</v>
      </c>
      <c r="P17">
        <v>7987.2</v>
      </c>
      <c r="Q17" s="12">
        <v>7376.1</v>
      </c>
      <c r="R17" s="12">
        <v>8565.2000000000007</v>
      </c>
      <c r="S17" s="12">
        <v>8978.2999999999993</v>
      </c>
      <c r="T17" s="12">
        <v>9151.4</v>
      </c>
      <c r="U17" s="12">
        <v>7942</v>
      </c>
      <c r="V17" s="12">
        <v>7990.6</v>
      </c>
      <c r="W17" s="12">
        <v>8186.3</v>
      </c>
      <c r="X17" s="12">
        <v>8380</v>
      </c>
      <c r="Y17" s="12">
        <v>8659.5</v>
      </c>
      <c r="Z17" s="12">
        <v>8863.7000000000007</v>
      </c>
      <c r="AA17" s="12">
        <v>9036.7999999999993</v>
      </c>
      <c r="AB17" s="12">
        <v>9240.7000000000007</v>
      </c>
      <c r="AC17" s="4">
        <v>9747.7000000000007</v>
      </c>
      <c r="AD17" s="12">
        <v>9719.5</v>
      </c>
      <c r="AE17" s="12">
        <v>9453</v>
      </c>
      <c r="AF17" s="12">
        <v>9625.7000000000007</v>
      </c>
      <c r="AG17" s="12">
        <v>9086.7999999999993</v>
      </c>
      <c r="AH17" s="12">
        <v>9397</v>
      </c>
      <c r="AI17" s="12">
        <v>9468.2999999999993</v>
      </c>
      <c r="AJ17" s="12">
        <v>9823.1</v>
      </c>
      <c r="AK17">
        <v>9845.7999999999993</v>
      </c>
      <c r="AL17" s="12">
        <v>10145.799999999999</v>
      </c>
      <c r="AM17" s="4">
        <v>10020.1</v>
      </c>
      <c r="AN17" s="12">
        <v>10109.700000000001</v>
      </c>
      <c r="AO17" s="12">
        <v>10293.200000000001</v>
      </c>
      <c r="AP17" s="12">
        <v>10658.4</v>
      </c>
      <c r="AQ17" s="12">
        <v>10370.700000000001</v>
      </c>
      <c r="AR17" s="12">
        <v>11331.2</v>
      </c>
      <c r="AS17" s="12">
        <v>10183.4</v>
      </c>
      <c r="AT17" s="12">
        <v>10491.2</v>
      </c>
      <c r="AU17" s="12">
        <v>10573.6</v>
      </c>
      <c r="AV17" s="12">
        <v>11000.4</v>
      </c>
      <c r="AW17" s="12">
        <v>10672.4</v>
      </c>
      <c r="AX17" s="12">
        <v>11973.7</v>
      </c>
      <c r="AY17" s="12">
        <v>11349.5</v>
      </c>
      <c r="AZ17" s="12">
        <v>10568.1</v>
      </c>
      <c r="BA17" s="12">
        <v>10243.1</v>
      </c>
      <c r="BB17" s="12">
        <v>9879</v>
      </c>
      <c r="BC17" s="12">
        <v>9313.7000000000007</v>
      </c>
      <c r="BD17" s="12">
        <v>9333.7000000000007</v>
      </c>
      <c r="BE17" s="12">
        <v>9246.2999999999993</v>
      </c>
      <c r="BF17" s="12">
        <v>9086.9</v>
      </c>
      <c r="BG17" s="34">
        <v>8500.2999999999993</v>
      </c>
      <c r="BH17" s="50">
        <v>8312</v>
      </c>
    </row>
    <row r="18" spans="1:60" x14ac:dyDescent="0.15">
      <c r="A18">
        <v>14</v>
      </c>
      <c r="B18" s="3" t="s">
        <v>51</v>
      </c>
      <c r="C18" s="12"/>
      <c r="D18" s="12">
        <v>14582</v>
      </c>
      <c r="E18" s="12"/>
      <c r="F18" s="12"/>
      <c r="G18" s="12"/>
      <c r="H18" s="12"/>
      <c r="I18" s="12">
        <v>9390.7999999999993</v>
      </c>
      <c r="J18" s="12">
        <v>13992.5</v>
      </c>
      <c r="K18" s="12">
        <v>16976.3</v>
      </c>
      <c r="L18" s="12">
        <v>15211.8</v>
      </c>
      <c r="M18" s="12">
        <v>8985.6</v>
      </c>
      <c r="N18" s="12">
        <v>10954.5</v>
      </c>
      <c r="O18" s="12">
        <v>9597</v>
      </c>
      <c r="P18">
        <v>9410.2999999999993</v>
      </c>
      <c r="Q18" s="12">
        <v>9764.4</v>
      </c>
      <c r="R18" s="12">
        <v>9765.5</v>
      </c>
      <c r="S18" s="12">
        <v>9890.7000000000007</v>
      </c>
      <c r="T18" s="12">
        <v>9902.4</v>
      </c>
      <c r="U18" s="12">
        <v>9785.9</v>
      </c>
      <c r="V18" s="12">
        <v>11004.1</v>
      </c>
      <c r="W18" s="12">
        <v>10061.9</v>
      </c>
      <c r="X18" s="12">
        <v>8485.2000000000007</v>
      </c>
      <c r="Y18" s="12">
        <v>10850.1</v>
      </c>
      <c r="Z18" s="12">
        <v>10905.6</v>
      </c>
      <c r="AA18" s="12">
        <v>11141.1</v>
      </c>
      <c r="AB18" s="12">
        <v>11407.6</v>
      </c>
      <c r="AC18" s="4">
        <v>11597.2</v>
      </c>
      <c r="AD18" s="12">
        <v>11770.5</v>
      </c>
      <c r="AE18" s="12">
        <v>11107.6</v>
      </c>
      <c r="AF18" s="12">
        <v>11050.5</v>
      </c>
      <c r="AG18" s="12">
        <v>10307.6</v>
      </c>
      <c r="AH18" s="12">
        <v>9845.9</v>
      </c>
      <c r="AI18" s="12">
        <v>9899</v>
      </c>
      <c r="AJ18" s="12">
        <v>9580.6</v>
      </c>
      <c r="AK18">
        <v>10062.9</v>
      </c>
      <c r="AL18" s="12">
        <v>10448.1</v>
      </c>
      <c r="AM18" s="4">
        <v>10667.5</v>
      </c>
      <c r="AN18" s="12">
        <v>11049.9</v>
      </c>
      <c r="AO18" s="12">
        <v>14978.7</v>
      </c>
      <c r="AP18" s="12" t="s">
        <v>99</v>
      </c>
      <c r="AQ18" s="12">
        <v>14606.5</v>
      </c>
      <c r="AR18" s="12">
        <v>14269.3</v>
      </c>
      <c r="AS18" s="12">
        <v>14420.9</v>
      </c>
      <c r="AT18" s="12">
        <v>15399.2</v>
      </c>
      <c r="AU18" s="12">
        <v>13455.9</v>
      </c>
      <c r="AV18" s="12">
        <v>13568.8</v>
      </c>
      <c r="AW18" s="12">
        <v>13522.6</v>
      </c>
      <c r="AX18" s="12">
        <v>13541.1</v>
      </c>
      <c r="AY18" s="12">
        <v>12876.8</v>
      </c>
      <c r="AZ18" s="12">
        <v>12200.3</v>
      </c>
      <c r="BA18" s="12">
        <v>11938.7</v>
      </c>
      <c r="BB18" s="12">
        <v>11801.8</v>
      </c>
      <c r="BC18" s="12">
        <v>11040.4</v>
      </c>
      <c r="BD18" s="12">
        <v>10741.3</v>
      </c>
      <c r="BE18" s="12">
        <v>10678.6</v>
      </c>
      <c r="BF18" s="12">
        <v>10129</v>
      </c>
      <c r="BG18" s="34">
        <v>10035.299999999999</v>
      </c>
      <c r="BH18" s="50">
        <v>9912.2000000000007</v>
      </c>
    </row>
    <row r="19" spans="1:60" x14ac:dyDescent="0.15">
      <c r="A19">
        <v>15</v>
      </c>
      <c r="B19" s="3" t="s">
        <v>54</v>
      </c>
      <c r="C19" s="12"/>
      <c r="D19" s="12">
        <v>4881</v>
      </c>
      <c r="E19" s="12"/>
      <c r="F19" s="12"/>
      <c r="G19" s="12"/>
      <c r="H19" s="12"/>
      <c r="I19" s="12">
        <v>3861.5</v>
      </c>
      <c r="J19" s="12">
        <v>4253.1000000000004</v>
      </c>
      <c r="K19" s="12">
        <v>4824.8</v>
      </c>
      <c r="L19" s="12">
        <v>5780</v>
      </c>
      <c r="M19" s="12">
        <v>6240.7</v>
      </c>
      <c r="N19" s="12">
        <v>6506.9</v>
      </c>
      <c r="O19" s="12">
        <v>7061.7</v>
      </c>
      <c r="P19">
        <v>7285.7</v>
      </c>
      <c r="Q19" s="12">
        <v>12238</v>
      </c>
      <c r="R19" s="12">
        <v>12475.7</v>
      </c>
      <c r="S19" s="12">
        <v>12514</v>
      </c>
      <c r="T19" s="12">
        <v>7983.4</v>
      </c>
      <c r="U19" s="12">
        <v>9100.4</v>
      </c>
      <c r="V19" s="12">
        <v>9192.2999999999993</v>
      </c>
      <c r="W19" s="12">
        <v>9610.2000000000007</v>
      </c>
      <c r="X19" s="12">
        <v>9936</v>
      </c>
      <c r="Y19" s="12">
        <v>9848.7000000000007</v>
      </c>
      <c r="Z19" s="12">
        <v>10377.4</v>
      </c>
      <c r="AA19" s="12">
        <v>11274</v>
      </c>
      <c r="AB19" s="12">
        <v>11679.4</v>
      </c>
      <c r="AC19" s="4">
        <v>12449.7</v>
      </c>
      <c r="AD19" s="12">
        <v>12815.8</v>
      </c>
      <c r="AE19" s="12">
        <v>12683.9</v>
      </c>
      <c r="AF19" s="12">
        <v>13101.6</v>
      </c>
      <c r="AG19" s="12">
        <v>13092.5</v>
      </c>
      <c r="AH19" s="12">
        <v>13442.3</v>
      </c>
      <c r="AI19" s="12">
        <v>13212.2</v>
      </c>
      <c r="AJ19" s="12">
        <v>13194.6</v>
      </c>
      <c r="AK19">
        <v>14076.6</v>
      </c>
      <c r="AL19" s="12">
        <v>14815.1</v>
      </c>
      <c r="AM19" s="4">
        <v>14515.1</v>
      </c>
      <c r="AN19" s="12">
        <v>14488.1</v>
      </c>
      <c r="AO19" s="12">
        <v>16380</v>
      </c>
      <c r="AP19" s="12">
        <v>14580.4</v>
      </c>
      <c r="AQ19" s="12">
        <v>13970.1</v>
      </c>
      <c r="AR19" s="12">
        <v>13722</v>
      </c>
      <c r="AS19" s="12">
        <v>13617.4</v>
      </c>
      <c r="AT19" s="12">
        <v>13953.4</v>
      </c>
      <c r="AU19" s="12">
        <v>14171.1</v>
      </c>
      <c r="AV19" s="12">
        <v>14288.8</v>
      </c>
      <c r="AW19" s="12">
        <v>14631.4</v>
      </c>
      <c r="AX19" s="12">
        <v>16727.099999999999</v>
      </c>
      <c r="AY19" s="12">
        <v>16297.3</v>
      </c>
      <c r="AZ19" s="12">
        <v>16045</v>
      </c>
      <c r="BA19" s="12">
        <v>16204.3</v>
      </c>
      <c r="BB19" s="12">
        <v>15782.7</v>
      </c>
      <c r="BC19" s="12">
        <v>14937.8</v>
      </c>
      <c r="BD19" s="12">
        <v>14677</v>
      </c>
      <c r="BE19" s="12">
        <v>14643.9</v>
      </c>
      <c r="BF19" s="12">
        <v>14394.1</v>
      </c>
      <c r="BG19" s="34">
        <v>14217.4</v>
      </c>
      <c r="BH19" s="50">
        <v>14114.5</v>
      </c>
    </row>
    <row r="20" spans="1:60" x14ac:dyDescent="0.15">
      <c r="A20">
        <v>16</v>
      </c>
      <c r="B20" s="3" t="s">
        <v>76</v>
      </c>
      <c r="C20" s="12"/>
      <c r="D20" s="12">
        <v>1421.9</v>
      </c>
      <c r="E20" s="12"/>
      <c r="F20" s="12"/>
      <c r="G20" s="12"/>
      <c r="H20" s="12"/>
      <c r="I20" s="12">
        <v>1827</v>
      </c>
      <c r="J20" s="12">
        <v>4249.7</v>
      </c>
      <c r="K20" s="12">
        <v>1437.6</v>
      </c>
      <c r="L20" s="12">
        <v>1485.3</v>
      </c>
      <c r="M20" s="12">
        <v>1906</v>
      </c>
      <c r="N20" s="12">
        <v>1906</v>
      </c>
      <c r="O20" s="12">
        <v>4998.7</v>
      </c>
      <c r="P20">
        <v>4778.6000000000004</v>
      </c>
      <c r="Q20" s="12">
        <v>4962</v>
      </c>
      <c r="R20" s="12">
        <v>4669.1000000000004</v>
      </c>
      <c r="S20" s="12">
        <v>3786.3</v>
      </c>
      <c r="T20" s="12">
        <v>5083.3</v>
      </c>
      <c r="U20" s="12">
        <v>4845.8</v>
      </c>
      <c r="V20" s="12">
        <v>4468</v>
      </c>
      <c r="W20" s="12">
        <v>3676.6</v>
      </c>
      <c r="X20" s="12">
        <v>3890.6</v>
      </c>
      <c r="Y20" s="12">
        <v>3823.9</v>
      </c>
      <c r="Z20" s="12">
        <v>4080</v>
      </c>
      <c r="AA20" s="12">
        <v>4211.8</v>
      </c>
      <c r="AB20" s="12">
        <v>4655.7</v>
      </c>
      <c r="AC20" s="4">
        <v>4728.7</v>
      </c>
      <c r="AD20" s="12">
        <v>4698.3</v>
      </c>
      <c r="AE20" s="12">
        <v>4425.3999999999996</v>
      </c>
      <c r="AF20" s="12">
        <v>4316</v>
      </c>
      <c r="AG20" s="12">
        <v>3453.6</v>
      </c>
      <c r="AH20" s="12">
        <v>2887.7</v>
      </c>
      <c r="AI20" s="12">
        <v>2907.2</v>
      </c>
      <c r="AJ20" s="12">
        <v>2873.2</v>
      </c>
      <c r="AK20">
        <v>2883.6</v>
      </c>
      <c r="AL20" s="12">
        <v>2783.6</v>
      </c>
      <c r="AM20" s="4">
        <v>2833.4</v>
      </c>
      <c r="AN20" s="12">
        <v>2872.8</v>
      </c>
      <c r="AO20" s="12">
        <v>2117.8000000000002</v>
      </c>
      <c r="AP20" s="12">
        <v>2066.4</v>
      </c>
      <c r="AQ20" s="12">
        <v>2132.1999999999998</v>
      </c>
      <c r="AR20" s="12">
        <v>2161.3000000000002</v>
      </c>
      <c r="AS20" s="12">
        <v>2140.1999999999998</v>
      </c>
      <c r="AT20" s="12">
        <v>2230.5</v>
      </c>
      <c r="AU20" s="12">
        <v>2197.8000000000002</v>
      </c>
      <c r="AV20" s="12">
        <v>2012.3</v>
      </c>
      <c r="AW20" s="12">
        <v>1961.5</v>
      </c>
      <c r="AX20" s="12">
        <v>2286</v>
      </c>
      <c r="AY20" s="12">
        <v>2352.6999999999998</v>
      </c>
      <c r="AZ20" s="12">
        <v>2311.9</v>
      </c>
      <c r="BA20" s="12">
        <v>2393.8000000000002</v>
      </c>
      <c r="BB20" s="12">
        <v>2390.1</v>
      </c>
      <c r="BC20" s="12">
        <v>2178.9</v>
      </c>
      <c r="BD20" s="12">
        <v>2186.3000000000002</v>
      </c>
      <c r="BE20" s="12">
        <v>2161.5</v>
      </c>
      <c r="BF20" s="12">
        <v>2044</v>
      </c>
      <c r="BG20" s="34">
        <v>1955.1</v>
      </c>
      <c r="BH20" s="50">
        <v>1837.9</v>
      </c>
    </row>
    <row r="21" spans="1:60" x14ac:dyDescent="0.15">
      <c r="A21">
        <v>17</v>
      </c>
      <c r="B21" s="3" t="s">
        <v>75</v>
      </c>
      <c r="C21" s="12"/>
      <c r="D21" s="12">
        <v>1889.6</v>
      </c>
      <c r="E21" s="12"/>
      <c r="F21" s="12"/>
      <c r="G21" s="12"/>
      <c r="H21" s="12"/>
      <c r="I21" s="12">
        <v>2947.7</v>
      </c>
      <c r="J21" s="12">
        <v>8789.4</v>
      </c>
      <c r="K21" s="12">
        <v>2932.1</v>
      </c>
      <c r="L21" s="12">
        <v>2873.9</v>
      </c>
      <c r="M21" s="12">
        <v>2715.6</v>
      </c>
      <c r="N21" s="12">
        <v>2795.9</v>
      </c>
      <c r="O21" s="12">
        <v>10275.4</v>
      </c>
      <c r="P21">
        <v>10492.2</v>
      </c>
      <c r="Q21" s="12">
        <v>10199.4</v>
      </c>
      <c r="R21" s="12">
        <v>10457.5</v>
      </c>
      <c r="S21" s="12">
        <v>10394</v>
      </c>
      <c r="T21" s="12">
        <v>2688.2</v>
      </c>
      <c r="U21" s="12">
        <v>2940.9</v>
      </c>
      <c r="V21" s="12">
        <v>3208.2</v>
      </c>
      <c r="W21" s="12">
        <v>3041</v>
      </c>
      <c r="X21" s="12">
        <v>3010.4</v>
      </c>
      <c r="Y21" s="12">
        <v>3106.2</v>
      </c>
      <c r="Z21" s="12">
        <v>3148.8</v>
      </c>
      <c r="AA21" s="12">
        <v>3290.8</v>
      </c>
      <c r="AB21" s="12">
        <v>3574.3</v>
      </c>
      <c r="AC21" s="4">
        <v>3849.1</v>
      </c>
      <c r="AD21" s="12">
        <v>4018.4</v>
      </c>
      <c r="AE21" s="12">
        <v>4374.8999999999996</v>
      </c>
      <c r="AF21" s="12">
        <v>4434.3</v>
      </c>
      <c r="AG21" s="12">
        <v>4465.2</v>
      </c>
      <c r="AH21" s="12">
        <v>4206.8</v>
      </c>
      <c r="AI21" s="12">
        <v>4218</v>
      </c>
      <c r="AJ21" s="12">
        <v>4324</v>
      </c>
      <c r="AK21">
        <v>4521.8</v>
      </c>
      <c r="AL21" s="12">
        <v>4632.3</v>
      </c>
      <c r="AM21" s="4">
        <v>4504.3999999999996</v>
      </c>
      <c r="AN21" s="12">
        <v>4541.3</v>
      </c>
      <c r="AO21" s="12">
        <v>4509.1000000000004</v>
      </c>
      <c r="AP21" s="12">
        <v>4316.3999999999996</v>
      </c>
      <c r="AQ21" s="12">
        <v>4326.6000000000004</v>
      </c>
      <c r="AR21" s="12">
        <v>4219</v>
      </c>
      <c r="AS21" s="12">
        <v>4209.6000000000004</v>
      </c>
      <c r="AT21" s="12">
        <v>4253.8999999999996</v>
      </c>
      <c r="AU21" s="12">
        <v>4368.5</v>
      </c>
      <c r="AV21" s="12">
        <v>4351.8999999999996</v>
      </c>
      <c r="AW21" s="12">
        <v>4630.7</v>
      </c>
      <c r="AX21" s="12">
        <v>4535.3999999999996</v>
      </c>
      <c r="AY21" s="12">
        <v>4669.3999999999996</v>
      </c>
      <c r="AZ21" s="12">
        <v>4584.3999999999996</v>
      </c>
      <c r="BA21" s="12">
        <v>4576.8999999999996</v>
      </c>
      <c r="BB21" s="12">
        <v>4445.8</v>
      </c>
      <c r="BC21" s="12">
        <v>4296.6000000000004</v>
      </c>
      <c r="BD21" s="12">
        <v>4172.6000000000004</v>
      </c>
      <c r="BE21" s="12">
        <v>4132.8</v>
      </c>
      <c r="BF21" s="12">
        <v>3999.4</v>
      </c>
      <c r="BG21" s="34">
        <v>3794.9</v>
      </c>
      <c r="BH21" s="50">
        <v>3607.1</v>
      </c>
    </row>
    <row r="22" spans="1:60" x14ac:dyDescent="0.15">
      <c r="A22">
        <v>18</v>
      </c>
      <c r="B22" s="3" t="s">
        <v>74</v>
      </c>
      <c r="C22" s="12"/>
      <c r="D22" s="12">
        <v>2301.6999999999998</v>
      </c>
      <c r="E22" s="12"/>
      <c r="F22" s="12"/>
      <c r="G22" s="12"/>
      <c r="H22" s="12"/>
      <c r="I22" s="12">
        <v>2427.1999999999998</v>
      </c>
      <c r="J22" s="12">
        <v>2342.8000000000002</v>
      </c>
      <c r="K22" s="12">
        <v>2521.1</v>
      </c>
      <c r="L22" s="12">
        <v>2452.6999999999998</v>
      </c>
      <c r="M22" s="12">
        <v>2453</v>
      </c>
      <c r="N22" s="12">
        <v>2521.1999999999998</v>
      </c>
      <c r="O22" s="12">
        <v>2582.5</v>
      </c>
      <c r="P22">
        <v>2807.9</v>
      </c>
      <c r="Q22" s="12">
        <v>2697.8</v>
      </c>
      <c r="R22" s="12">
        <v>2979.4</v>
      </c>
      <c r="S22" s="12">
        <v>3112.7</v>
      </c>
      <c r="T22" s="12">
        <v>3380.6</v>
      </c>
      <c r="U22" s="12">
        <v>3192.8</v>
      </c>
      <c r="V22" s="12">
        <v>3550.1</v>
      </c>
      <c r="W22" s="12">
        <v>3614.1</v>
      </c>
      <c r="X22" s="12">
        <v>3460.6</v>
      </c>
      <c r="Y22" s="12">
        <v>3346.6</v>
      </c>
      <c r="Z22" s="12">
        <v>3362</v>
      </c>
      <c r="AA22" s="12">
        <v>3322.5</v>
      </c>
      <c r="AB22" s="12">
        <v>3465.7</v>
      </c>
      <c r="AC22" s="4">
        <v>3437.5</v>
      </c>
      <c r="AD22" s="12">
        <v>3458.3</v>
      </c>
      <c r="AE22" s="12">
        <v>3500.3</v>
      </c>
      <c r="AF22" s="12">
        <v>3459.4</v>
      </c>
      <c r="AG22" s="12">
        <v>3363.7</v>
      </c>
      <c r="AH22" s="12">
        <v>3283.9</v>
      </c>
      <c r="AI22" s="12">
        <v>3368</v>
      </c>
      <c r="AJ22" s="12">
        <v>3590.7</v>
      </c>
      <c r="AK22">
        <v>3706.7</v>
      </c>
      <c r="AL22" s="12">
        <v>3862.1</v>
      </c>
      <c r="AM22" s="4">
        <v>3961.9</v>
      </c>
      <c r="AN22" s="12">
        <v>3854.6</v>
      </c>
      <c r="AO22" s="12">
        <v>3632.3</v>
      </c>
      <c r="AP22" s="12">
        <v>3383.1</v>
      </c>
      <c r="AQ22" s="12">
        <v>3386.6</v>
      </c>
      <c r="AR22" s="12">
        <v>3429.7</v>
      </c>
      <c r="AS22" s="12">
        <v>3419</v>
      </c>
      <c r="AT22" s="12">
        <v>3808</v>
      </c>
      <c r="AU22" s="12">
        <v>3464.3</v>
      </c>
      <c r="AV22" s="12">
        <v>3388.5</v>
      </c>
      <c r="AW22" s="12">
        <v>3629.4</v>
      </c>
      <c r="AX22" s="12">
        <v>3461.1</v>
      </c>
      <c r="AY22" s="12">
        <v>3410.9</v>
      </c>
      <c r="AZ22" s="12">
        <v>3302.1</v>
      </c>
      <c r="BA22" s="12">
        <v>3242.8</v>
      </c>
      <c r="BB22" s="12">
        <v>3135.9</v>
      </c>
      <c r="BC22" s="12">
        <v>3038.3</v>
      </c>
      <c r="BD22" s="12">
        <v>3011.6</v>
      </c>
      <c r="BE22" s="12">
        <v>3056.5</v>
      </c>
      <c r="BF22" s="12">
        <v>2845.6</v>
      </c>
      <c r="BG22" s="34">
        <v>2560.6999999999998</v>
      </c>
      <c r="BH22" s="50">
        <v>2389.6999999999998</v>
      </c>
    </row>
    <row r="23" spans="1:60" x14ac:dyDescent="0.15">
      <c r="A23">
        <v>19</v>
      </c>
      <c r="B23" s="3" t="s">
        <v>64</v>
      </c>
      <c r="C23" s="12"/>
      <c r="D23" s="12" t="s">
        <v>97</v>
      </c>
      <c r="E23" s="12"/>
      <c r="F23" s="12"/>
      <c r="G23" s="12"/>
      <c r="H23" s="12"/>
      <c r="I23" s="12">
        <v>9418.4</v>
      </c>
      <c r="J23" s="12">
        <v>12470.8</v>
      </c>
      <c r="K23" s="12">
        <v>13143.5</v>
      </c>
      <c r="L23" s="12">
        <v>13389.6</v>
      </c>
      <c r="M23" s="12">
        <v>14206.6</v>
      </c>
      <c r="N23" s="12">
        <v>13977.8</v>
      </c>
      <c r="O23" s="12">
        <v>15516</v>
      </c>
      <c r="P23">
        <v>18657.3</v>
      </c>
      <c r="Q23" s="12">
        <v>17007.2</v>
      </c>
      <c r="R23" s="12">
        <v>16293.1</v>
      </c>
      <c r="S23" s="12">
        <v>16058</v>
      </c>
      <c r="T23" s="12">
        <v>15562.1</v>
      </c>
      <c r="U23" s="12">
        <v>14725.3</v>
      </c>
      <c r="V23" s="12">
        <v>17208.7</v>
      </c>
      <c r="W23" s="12">
        <v>17219.2</v>
      </c>
      <c r="X23" s="12">
        <v>15995.7</v>
      </c>
      <c r="Y23" s="12">
        <v>17086.900000000001</v>
      </c>
      <c r="Z23" s="12">
        <v>17921.7</v>
      </c>
      <c r="AA23" s="12">
        <v>18823.5</v>
      </c>
      <c r="AB23" s="12">
        <v>17330.599999999999</v>
      </c>
      <c r="AC23" s="4">
        <v>17370.5</v>
      </c>
      <c r="AD23" s="12">
        <v>17237.2</v>
      </c>
      <c r="AE23" s="12">
        <v>17232</v>
      </c>
      <c r="AF23" s="12">
        <v>17274.099999999999</v>
      </c>
      <c r="AG23" s="12">
        <v>17048.900000000001</v>
      </c>
      <c r="AH23" s="12">
        <v>17295.599999999999</v>
      </c>
      <c r="AI23" s="12">
        <v>17625.099999999999</v>
      </c>
      <c r="AJ23" s="12">
        <v>17367.3</v>
      </c>
      <c r="AK23">
        <v>18058.2</v>
      </c>
      <c r="AL23" s="12">
        <v>18455</v>
      </c>
      <c r="AM23" s="4">
        <v>18823.900000000001</v>
      </c>
      <c r="AN23" s="12">
        <v>19518.5</v>
      </c>
      <c r="AO23" s="12">
        <v>19420.400000000001</v>
      </c>
      <c r="AP23" s="12">
        <v>18987.099999999999</v>
      </c>
      <c r="AQ23" s="12">
        <v>19031.2</v>
      </c>
      <c r="AR23" s="12">
        <v>19388.3</v>
      </c>
      <c r="AS23" s="12">
        <v>19801.400000000001</v>
      </c>
      <c r="AT23" s="12">
        <v>21304.5</v>
      </c>
      <c r="AU23" s="12">
        <v>21794</v>
      </c>
      <c r="AV23" s="12">
        <v>22136.2</v>
      </c>
      <c r="AW23" s="12">
        <v>23015.200000000001</v>
      </c>
      <c r="AX23" s="12">
        <v>24717.3</v>
      </c>
      <c r="AY23" s="12">
        <v>23825.1</v>
      </c>
      <c r="AZ23" s="12">
        <v>23387.9</v>
      </c>
      <c r="BA23" s="12">
        <v>23348.6</v>
      </c>
      <c r="BB23" s="12">
        <v>23057.9</v>
      </c>
      <c r="BC23" s="12">
        <v>22565</v>
      </c>
      <c r="BD23" s="12">
        <v>22254.7</v>
      </c>
      <c r="BE23" s="12">
        <v>22250.7</v>
      </c>
      <c r="BF23" s="12">
        <v>22251.5</v>
      </c>
      <c r="BG23" s="34">
        <v>22281.7</v>
      </c>
      <c r="BH23" s="50">
        <v>22559.200000000001</v>
      </c>
    </row>
    <row r="24" spans="1:60" x14ac:dyDescent="0.15">
      <c r="A24">
        <v>20</v>
      </c>
      <c r="B24" s="3" t="s">
        <v>67</v>
      </c>
      <c r="C24" s="12"/>
      <c r="D24" s="12" t="s">
        <v>97</v>
      </c>
      <c r="E24" s="12"/>
      <c r="F24" s="12"/>
      <c r="G24" s="12"/>
      <c r="H24" s="12"/>
      <c r="I24" s="12">
        <v>19470.599999999999</v>
      </c>
      <c r="J24" s="12">
        <v>20659.7</v>
      </c>
      <c r="K24" s="12">
        <v>22137.4</v>
      </c>
      <c r="L24" s="12">
        <v>23146.1</v>
      </c>
      <c r="M24" s="12">
        <v>23266.1</v>
      </c>
      <c r="N24" s="12">
        <v>23682.1</v>
      </c>
      <c r="O24" s="12">
        <v>23980.5</v>
      </c>
      <c r="P24">
        <v>25348.7</v>
      </c>
      <c r="Q24" s="12">
        <v>25777.200000000001</v>
      </c>
      <c r="R24" s="12">
        <v>25657</v>
      </c>
      <c r="S24" s="12">
        <v>25708</v>
      </c>
      <c r="T24" s="12">
        <v>25431.7</v>
      </c>
      <c r="U24" s="12">
        <v>27933.5</v>
      </c>
      <c r="V24" s="12">
        <v>27445.8</v>
      </c>
      <c r="W24" s="12">
        <v>28280.6</v>
      </c>
      <c r="X24" s="12">
        <v>30651.1</v>
      </c>
      <c r="Y24" s="12">
        <v>32725.200000000001</v>
      </c>
      <c r="Z24" s="12">
        <v>33852.1</v>
      </c>
      <c r="AA24" s="12">
        <v>37094</v>
      </c>
      <c r="AB24" s="12">
        <v>40569.1</v>
      </c>
      <c r="AC24" s="4">
        <v>41458.5</v>
      </c>
      <c r="AD24" s="12">
        <v>43366.3</v>
      </c>
      <c r="AE24" s="12">
        <v>44820.800000000003</v>
      </c>
      <c r="AF24" s="12">
        <v>44847</v>
      </c>
      <c r="AG24" s="12">
        <v>45115.4</v>
      </c>
      <c r="AH24" s="12">
        <v>45301</v>
      </c>
      <c r="AI24" s="12">
        <v>46969.8</v>
      </c>
      <c r="AJ24" s="12">
        <v>47981.8</v>
      </c>
      <c r="AK24">
        <v>50014.1</v>
      </c>
      <c r="AL24" s="12">
        <v>51553.4</v>
      </c>
      <c r="AM24" s="4">
        <v>53985.9</v>
      </c>
      <c r="AN24" s="12">
        <v>55308.7</v>
      </c>
      <c r="AO24" s="12">
        <v>55955.4</v>
      </c>
      <c r="AP24" s="12">
        <v>56728.1</v>
      </c>
      <c r="AQ24" s="12">
        <v>57893.5</v>
      </c>
      <c r="AR24" s="12">
        <v>59108</v>
      </c>
      <c r="AS24" s="12">
        <v>61444.3</v>
      </c>
      <c r="AT24" s="12">
        <v>64107.6</v>
      </c>
      <c r="AU24" s="12">
        <v>67333.3</v>
      </c>
      <c r="AV24" s="12">
        <v>69609.2</v>
      </c>
      <c r="AW24" s="12">
        <v>71041.399999999994</v>
      </c>
      <c r="AX24" s="12">
        <v>78720.800000000003</v>
      </c>
      <c r="AY24" s="12">
        <v>76593.3</v>
      </c>
      <c r="AZ24" s="12">
        <v>73382.399999999994</v>
      </c>
      <c r="BA24" s="12">
        <v>72240.3</v>
      </c>
      <c r="BB24" s="12">
        <v>71062.899999999994</v>
      </c>
      <c r="BC24" s="12">
        <v>67347.399999999994</v>
      </c>
      <c r="BD24" s="12">
        <v>66809.5</v>
      </c>
      <c r="BE24" s="12">
        <v>66642</v>
      </c>
      <c r="BF24" s="12">
        <v>65581.7</v>
      </c>
      <c r="BG24" s="34">
        <v>64782.5</v>
      </c>
      <c r="BH24" s="50">
        <v>65093.1</v>
      </c>
    </row>
    <row r="25" spans="1:60" x14ac:dyDescent="0.15">
      <c r="A25">
        <v>21</v>
      </c>
      <c r="B25" s="3" t="s">
        <v>66</v>
      </c>
      <c r="C25" s="12"/>
      <c r="D25" s="12">
        <v>11621.7</v>
      </c>
      <c r="E25" s="12"/>
      <c r="F25" s="12"/>
      <c r="G25" s="12"/>
      <c r="H25" s="12"/>
      <c r="I25" s="12">
        <v>43579.5</v>
      </c>
      <c r="J25" s="12">
        <v>35196.800000000003</v>
      </c>
      <c r="K25" s="12">
        <v>35951</v>
      </c>
      <c r="L25" s="12">
        <v>36881.1</v>
      </c>
      <c r="M25" s="12">
        <v>11146.3</v>
      </c>
      <c r="N25" s="12">
        <v>13677.3</v>
      </c>
      <c r="O25" s="12">
        <v>13048.5</v>
      </c>
      <c r="P25">
        <v>13560.8</v>
      </c>
      <c r="Q25" s="12">
        <v>13549.3</v>
      </c>
      <c r="R25" s="12">
        <v>13753.5</v>
      </c>
      <c r="S25" s="12">
        <v>13508.2</v>
      </c>
      <c r="T25" s="12">
        <v>12468.3</v>
      </c>
      <c r="U25" s="12">
        <v>13316.4</v>
      </c>
      <c r="V25" s="12">
        <v>13818.5</v>
      </c>
      <c r="W25" s="12">
        <v>14497.8</v>
      </c>
      <c r="X25" s="12">
        <v>14568.9</v>
      </c>
      <c r="Y25" s="12">
        <v>15316.2</v>
      </c>
      <c r="Z25" s="12">
        <v>15072.2</v>
      </c>
      <c r="AA25" s="12">
        <v>15587</v>
      </c>
      <c r="AB25" s="12">
        <v>15624.4</v>
      </c>
      <c r="AC25" s="4">
        <v>16350.3</v>
      </c>
      <c r="AD25" s="12">
        <v>16908.400000000001</v>
      </c>
      <c r="AE25" s="12">
        <v>17265.599999999999</v>
      </c>
      <c r="AF25" s="12">
        <v>17427</v>
      </c>
      <c r="AG25" s="12">
        <v>17193.8</v>
      </c>
      <c r="AH25" s="12">
        <v>17298.400000000001</v>
      </c>
      <c r="AI25" s="12">
        <v>17331.7</v>
      </c>
      <c r="AJ25" s="12">
        <v>17841.5</v>
      </c>
      <c r="AK25">
        <v>18283.8</v>
      </c>
      <c r="AL25" s="12">
        <v>19116.5</v>
      </c>
      <c r="AM25" s="4">
        <v>19547.3</v>
      </c>
      <c r="AN25" s="12">
        <v>19776.7</v>
      </c>
      <c r="AO25" s="12">
        <v>19898.900000000001</v>
      </c>
      <c r="AP25" s="12">
        <v>19301.8</v>
      </c>
      <c r="AQ25" s="12">
        <v>19108.7</v>
      </c>
      <c r="AR25" s="12">
        <v>18844.900000000001</v>
      </c>
      <c r="AS25" s="12">
        <v>19372.3</v>
      </c>
      <c r="AT25" s="12">
        <v>20150.599999999999</v>
      </c>
      <c r="AU25" s="12">
        <v>21505.4</v>
      </c>
      <c r="AV25" s="12">
        <v>22557.8</v>
      </c>
      <c r="AW25" s="12">
        <v>22595.1</v>
      </c>
      <c r="AX25" s="12">
        <v>25521.9</v>
      </c>
      <c r="AY25" s="12">
        <v>24096.9</v>
      </c>
      <c r="AZ25" s="12">
        <v>22701.1</v>
      </c>
      <c r="BA25" s="12">
        <v>22157.3</v>
      </c>
      <c r="BB25" s="12">
        <v>21481.4</v>
      </c>
      <c r="BC25" s="12">
        <v>20113.8</v>
      </c>
      <c r="BD25" s="12">
        <v>19609.099999999999</v>
      </c>
      <c r="BE25" s="12">
        <v>19572.5</v>
      </c>
      <c r="BF25" s="12">
        <v>18936.599999999999</v>
      </c>
      <c r="BG25" s="34">
        <v>18541.2</v>
      </c>
      <c r="BH25" s="50">
        <v>18138.5</v>
      </c>
    </row>
    <row r="26" spans="1:60" x14ac:dyDescent="0.15">
      <c r="A26">
        <v>22</v>
      </c>
      <c r="B26" s="3" t="s">
        <v>63</v>
      </c>
      <c r="C26" s="12"/>
      <c r="D26" s="12">
        <v>1030.9000000000001</v>
      </c>
      <c r="E26" s="12"/>
      <c r="F26" s="12"/>
      <c r="G26" s="12"/>
      <c r="H26" s="12"/>
      <c r="I26" s="12">
        <v>2233.8000000000002</v>
      </c>
      <c r="J26" s="12">
        <v>2466.1</v>
      </c>
      <c r="K26" s="12">
        <v>2455</v>
      </c>
      <c r="L26" s="12">
        <v>2970.6</v>
      </c>
      <c r="M26" s="12">
        <v>3622.3</v>
      </c>
      <c r="N26" s="12">
        <v>4498.3999999999996</v>
      </c>
      <c r="O26" s="12">
        <v>3774.9</v>
      </c>
      <c r="P26">
        <v>4905.3</v>
      </c>
      <c r="Q26" s="12">
        <v>5399.9</v>
      </c>
      <c r="R26" s="12">
        <v>5939.8</v>
      </c>
      <c r="S26" s="12">
        <v>6234.6</v>
      </c>
      <c r="T26" s="12">
        <v>8917.5</v>
      </c>
      <c r="U26" s="12">
        <v>9115.1</v>
      </c>
      <c r="V26" s="12">
        <v>8628.5</v>
      </c>
      <c r="W26" s="12">
        <v>8515.7000000000007</v>
      </c>
      <c r="X26" s="12">
        <v>8884</v>
      </c>
      <c r="Y26" s="12">
        <v>8454.9</v>
      </c>
      <c r="Z26" s="12">
        <v>8631.6</v>
      </c>
      <c r="AA26" s="12">
        <v>9573.7000000000007</v>
      </c>
      <c r="AB26" s="12">
        <v>10287.200000000001</v>
      </c>
      <c r="AC26" s="4">
        <v>10903.6</v>
      </c>
      <c r="AD26" s="12">
        <v>11355.3</v>
      </c>
      <c r="AE26" s="12">
        <v>12073.8</v>
      </c>
      <c r="AF26" s="12">
        <v>12251.6</v>
      </c>
      <c r="AG26" s="12">
        <v>12587</v>
      </c>
      <c r="AH26" s="12">
        <v>12917.4</v>
      </c>
      <c r="AI26" s="12">
        <v>13100.1</v>
      </c>
      <c r="AJ26" s="12">
        <v>13541.3</v>
      </c>
      <c r="AK26">
        <v>14172.6</v>
      </c>
      <c r="AL26" s="12">
        <v>15089.5</v>
      </c>
      <c r="AM26" s="4">
        <v>15687.9</v>
      </c>
      <c r="AN26" s="12">
        <v>16139.3</v>
      </c>
      <c r="AO26" s="12">
        <v>15743.4</v>
      </c>
      <c r="AP26" s="12">
        <v>15589</v>
      </c>
      <c r="AQ26" s="12">
        <v>15579.2</v>
      </c>
      <c r="AR26" s="12">
        <v>15754.2</v>
      </c>
      <c r="AS26" s="12">
        <v>15987.3</v>
      </c>
      <c r="AT26" s="12">
        <v>16307.9</v>
      </c>
      <c r="AU26" s="12">
        <v>16830.3</v>
      </c>
      <c r="AV26" s="12">
        <v>17615.2</v>
      </c>
      <c r="AW26" s="12">
        <v>17792.900000000001</v>
      </c>
      <c r="AX26" s="12">
        <v>18084.3</v>
      </c>
      <c r="AY26" s="12">
        <v>16959.3</v>
      </c>
      <c r="AZ26" s="12">
        <v>15601.8</v>
      </c>
      <c r="BA26" s="12">
        <v>15039.8</v>
      </c>
      <c r="BB26" s="12">
        <v>14282.6</v>
      </c>
      <c r="BC26" s="12">
        <v>13136.5</v>
      </c>
      <c r="BD26" s="12">
        <v>12767.7</v>
      </c>
      <c r="BE26" s="12">
        <v>12774.5</v>
      </c>
      <c r="BF26" s="12">
        <v>12290.2</v>
      </c>
      <c r="BG26" s="34">
        <v>11533.1</v>
      </c>
      <c r="BH26" s="50">
        <v>11646.9</v>
      </c>
    </row>
    <row r="27" spans="1:60" x14ac:dyDescent="0.15">
      <c r="A27">
        <v>23</v>
      </c>
      <c r="B27" s="3" t="s">
        <v>62</v>
      </c>
      <c r="C27" s="12"/>
      <c r="D27" s="12" t="s">
        <v>97</v>
      </c>
      <c r="E27" s="12"/>
      <c r="F27" s="12"/>
      <c r="G27" s="12"/>
      <c r="H27" s="12"/>
      <c r="I27" s="12">
        <v>3350.8</v>
      </c>
      <c r="J27" s="12">
        <v>3874.9</v>
      </c>
      <c r="K27" s="12">
        <v>4455.5</v>
      </c>
      <c r="L27" s="12">
        <v>5297.1</v>
      </c>
      <c r="M27" s="12">
        <v>6003.2</v>
      </c>
      <c r="N27" s="12">
        <v>5983.2</v>
      </c>
      <c r="O27" s="12">
        <v>7140</v>
      </c>
      <c r="P27">
        <v>8229.7999999999993</v>
      </c>
      <c r="Q27" s="12">
        <v>7860.7</v>
      </c>
      <c r="R27" s="12">
        <v>7903.9</v>
      </c>
      <c r="S27" s="12">
        <v>7992.7</v>
      </c>
      <c r="T27" s="12">
        <v>8475.9</v>
      </c>
      <c r="U27" s="12">
        <v>8968.1</v>
      </c>
      <c r="V27" s="12">
        <v>9435.2999999999993</v>
      </c>
      <c r="W27" s="12">
        <v>10418.5</v>
      </c>
      <c r="X27" s="12">
        <v>11001.3</v>
      </c>
      <c r="Y27" s="12">
        <v>12240</v>
      </c>
      <c r="Z27" s="12">
        <v>13354.8</v>
      </c>
      <c r="AA27" s="12">
        <v>15157.7</v>
      </c>
      <c r="AB27" s="12">
        <v>17903.3</v>
      </c>
      <c r="AC27" s="4">
        <v>18362.599999999999</v>
      </c>
      <c r="AD27" s="12">
        <v>18709.3</v>
      </c>
      <c r="AE27" s="12">
        <v>19818.099999999999</v>
      </c>
      <c r="AF27" s="12">
        <v>20314.7</v>
      </c>
      <c r="AG27" s="12">
        <v>20297</v>
      </c>
      <c r="AH27" s="12">
        <v>20128.2</v>
      </c>
      <c r="AI27" s="12">
        <v>22152.5</v>
      </c>
      <c r="AJ27" s="12">
        <v>22830.7</v>
      </c>
      <c r="AK27">
        <v>25428</v>
      </c>
      <c r="AL27" s="12">
        <v>27665.3</v>
      </c>
      <c r="AM27" s="4">
        <v>28657.4</v>
      </c>
      <c r="AN27" s="12">
        <v>29148.2</v>
      </c>
      <c r="AO27" s="12">
        <v>28382.7</v>
      </c>
      <c r="AP27" s="12">
        <v>27607.200000000001</v>
      </c>
      <c r="AQ27" s="12">
        <v>27919.9</v>
      </c>
      <c r="AR27" s="12">
        <v>28365.3</v>
      </c>
      <c r="AS27" s="12">
        <v>29039.3</v>
      </c>
      <c r="AT27" s="12">
        <v>30156.6</v>
      </c>
      <c r="AU27" s="12">
        <v>30274.799999999999</v>
      </c>
      <c r="AV27" s="12">
        <v>31496.799999999999</v>
      </c>
      <c r="AW27" s="12">
        <v>31773.1</v>
      </c>
      <c r="AX27" s="12">
        <v>37444.6</v>
      </c>
      <c r="AY27" s="12">
        <v>34989.300000000003</v>
      </c>
      <c r="AZ27" s="12">
        <v>33083.9</v>
      </c>
      <c r="BA27" s="12">
        <v>32132.5</v>
      </c>
      <c r="BB27" s="12">
        <v>30803.9</v>
      </c>
      <c r="BC27" s="12">
        <v>29031.9</v>
      </c>
      <c r="BD27" s="12">
        <v>27399.9</v>
      </c>
      <c r="BE27" s="12">
        <v>26780.799999999999</v>
      </c>
      <c r="BF27" s="12">
        <v>25504</v>
      </c>
      <c r="BG27" s="34">
        <v>24798.7</v>
      </c>
      <c r="BH27" s="50">
        <v>24595.1</v>
      </c>
    </row>
    <row r="28" spans="1:60" x14ac:dyDescent="0.15">
      <c r="A28">
        <v>24</v>
      </c>
      <c r="B28" s="3" t="s">
        <v>61</v>
      </c>
      <c r="C28" s="12"/>
      <c r="D28" s="12" t="s">
        <v>97</v>
      </c>
      <c r="E28" s="12"/>
      <c r="F28" s="12"/>
      <c r="G28" s="12"/>
      <c r="H28" s="12"/>
      <c r="I28" s="12">
        <v>1029</v>
      </c>
      <c r="J28" s="12">
        <v>1529.4</v>
      </c>
      <c r="K28" s="12">
        <v>1889</v>
      </c>
      <c r="L28" s="12">
        <v>2198.1</v>
      </c>
      <c r="M28" s="12">
        <v>2833.2</v>
      </c>
      <c r="N28" s="12">
        <v>3222.3</v>
      </c>
      <c r="O28" s="12">
        <v>3617.8</v>
      </c>
      <c r="P28">
        <v>4364</v>
      </c>
      <c r="Q28" s="12">
        <v>4649.5</v>
      </c>
      <c r="R28" s="12">
        <v>5098</v>
      </c>
      <c r="S28" s="12">
        <v>5232.7</v>
      </c>
      <c r="T28" s="12">
        <v>5457.4</v>
      </c>
      <c r="U28" s="12">
        <v>5651.8</v>
      </c>
      <c r="V28" s="12">
        <v>5936.8</v>
      </c>
      <c r="W28" s="12">
        <v>5852.3</v>
      </c>
      <c r="X28" s="12">
        <v>6094.9</v>
      </c>
      <c r="Y28" s="12">
        <v>6099.9</v>
      </c>
      <c r="Z28" s="12">
        <v>6310.2</v>
      </c>
      <c r="AA28" s="12">
        <v>6813.4</v>
      </c>
      <c r="AB28" s="12">
        <v>7487.3</v>
      </c>
      <c r="AC28" s="4">
        <v>8127.5</v>
      </c>
      <c r="AD28" s="12">
        <v>8528.7000000000007</v>
      </c>
      <c r="AE28" s="12">
        <v>8737.2999999999993</v>
      </c>
      <c r="AF28" s="12">
        <v>9068.2999999999993</v>
      </c>
      <c r="AG28" s="12">
        <v>9412.7000000000007</v>
      </c>
      <c r="AH28" s="12">
        <v>9980.5</v>
      </c>
      <c r="AI28" s="12">
        <v>10345.6</v>
      </c>
      <c r="AJ28" s="12">
        <v>10930.8</v>
      </c>
      <c r="AK28">
        <v>11763.2</v>
      </c>
      <c r="AL28" s="12">
        <v>12857.4</v>
      </c>
      <c r="AM28" s="4">
        <v>13454</v>
      </c>
      <c r="AN28" s="12">
        <v>13819.1</v>
      </c>
      <c r="AO28" s="12">
        <v>13676.2</v>
      </c>
      <c r="AP28" s="12">
        <v>13720.4</v>
      </c>
      <c r="AQ28" s="12">
        <v>13928</v>
      </c>
      <c r="AR28" s="12">
        <v>14363.7</v>
      </c>
      <c r="AS28" s="12">
        <v>15696.2</v>
      </c>
      <c r="AT28" s="12">
        <v>16308.1</v>
      </c>
      <c r="AU28" s="12">
        <v>16917</v>
      </c>
      <c r="AV28" s="12">
        <v>17733.7</v>
      </c>
      <c r="AW28" s="12">
        <v>18198.099999999999</v>
      </c>
      <c r="AX28" s="12">
        <v>22024</v>
      </c>
      <c r="AY28" s="12">
        <v>21014</v>
      </c>
      <c r="AZ28" s="12">
        <v>19956.599999999999</v>
      </c>
      <c r="BA28" s="12">
        <v>19789.099999999999</v>
      </c>
      <c r="BB28" s="12">
        <v>19198.8</v>
      </c>
      <c r="BC28" s="12">
        <v>18091.5</v>
      </c>
      <c r="BD28" s="12">
        <v>17608.8</v>
      </c>
      <c r="BE28" s="12">
        <v>17486.7</v>
      </c>
      <c r="BF28" s="12">
        <v>17157.400000000001</v>
      </c>
      <c r="BG28" s="34">
        <v>16698.099999999999</v>
      </c>
      <c r="BH28" s="50">
        <v>16697.900000000001</v>
      </c>
    </row>
    <row r="29" spans="1:60" x14ac:dyDescent="0.15">
      <c r="A29">
        <v>25</v>
      </c>
      <c r="B29" s="3" t="s">
        <v>65</v>
      </c>
      <c r="C29" s="12"/>
      <c r="D29" s="12" t="s">
        <v>97</v>
      </c>
      <c r="E29" s="12"/>
      <c r="F29" s="12"/>
      <c r="G29" s="12"/>
      <c r="H29" s="12"/>
      <c r="I29" s="12">
        <v>5134.8</v>
      </c>
      <c r="J29" s="12">
        <v>5405.5</v>
      </c>
      <c r="K29" s="12">
        <v>8983.2000000000007</v>
      </c>
      <c r="L29" s="12">
        <v>4419.3999999999996</v>
      </c>
      <c r="M29" s="12">
        <v>5103.6000000000004</v>
      </c>
      <c r="N29" s="12">
        <v>4608</v>
      </c>
      <c r="O29" s="12">
        <v>4608.3</v>
      </c>
      <c r="P29">
        <v>4602.3</v>
      </c>
      <c r="Q29" s="12">
        <v>5082.8999999999996</v>
      </c>
      <c r="R29" s="12">
        <v>4806</v>
      </c>
      <c r="S29" s="12">
        <v>5060</v>
      </c>
      <c r="T29" s="12">
        <v>5253.9</v>
      </c>
      <c r="U29" s="12">
        <v>5450</v>
      </c>
      <c r="V29" s="12">
        <v>5629.6</v>
      </c>
      <c r="W29" s="12">
        <v>5624.7</v>
      </c>
      <c r="X29" s="12">
        <v>5547.3</v>
      </c>
      <c r="Y29" s="12">
        <v>5419.6</v>
      </c>
      <c r="Z29" s="12">
        <v>5430.8</v>
      </c>
      <c r="AA29" s="12">
        <v>5541.4</v>
      </c>
      <c r="AB29" s="12">
        <v>5750.2</v>
      </c>
      <c r="AC29" s="4">
        <v>5879</v>
      </c>
      <c r="AD29" s="12">
        <v>5745.7</v>
      </c>
      <c r="AE29" s="12">
        <v>5763.1</v>
      </c>
      <c r="AF29" s="12">
        <v>5709.6</v>
      </c>
      <c r="AG29" s="12">
        <v>5544.1</v>
      </c>
      <c r="AH29" s="12">
        <v>5505.3</v>
      </c>
      <c r="AI29" s="12">
        <v>5286.6</v>
      </c>
      <c r="AJ29" s="12">
        <v>5376.2</v>
      </c>
      <c r="AK29">
        <v>5327.7</v>
      </c>
      <c r="AL29" s="12">
        <v>5436.7</v>
      </c>
      <c r="AM29" s="4">
        <v>5540.4</v>
      </c>
      <c r="AN29" s="12">
        <v>5684.9</v>
      </c>
      <c r="AO29" s="12">
        <v>5320.4</v>
      </c>
      <c r="AP29" s="12">
        <v>5262.3</v>
      </c>
      <c r="AQ29" s="12">
        <v>5147.7</v>
      </c>
      <c r="AR29" s="12">
        <v>5231.6000000000004</v>
      </c>
      <c r="AS29" s="12">
        <v>5257</v>
      </c>
      <c r="AT29" s="12">
        <v>5380.3</v>
      </c>
      <c r="AU29" s="12">
        <v>5459.6</v>
      </c>
      <c r="AV29" s="12">
        <v>5389.7</v>
      </c>
      <c r="AW29" s="12">
        <v>5333.1</v>
      </c>
      <c r="AX29" s="12">
        <v>5505.9</v>
      </c>
      <c r="AY29" s="12">
        <v>5202.3999999999996</v>
      </c>
      <c r="AZ29" s="12">
        <v>4926.3999999999996</v>
      </c>
      <c r="BA29" s="12">
        <v>4804.8</v>
      </c>
      <c r="BB29" s="12">
        <v>4605.1000000000004</v>
      </c>
      <c r="BC29" s="12">
        <v>4305.3</v>
      </c>
      <c r="BD29" s="12">
        <v>4014.5</v>
      </c>
      <c r="BE29" s="12">
        <v>3933.5</v>
      </c>
      <c r="BF29" s="12">
        <v>3642.1</v>
      </c>
      <c r="BG29" s="34">
        <v>3396.8</v>
      </c>
      <c r="BH29" s="50">
        <v>3358.7</v>
      </c>
    </row>
    <row r="30" spans="1:60" x14ac:dyDescent="0.15">
      <c r="A30">
        <v>26</v>
      </c>
      <c r="B30" s="3" t="s">
        <v>49</v>
      </c>
      <c r="C30" s="12"/>
      <c r="D30" s="12">
        <v>2779</v>
      </c>
      <c r="E30" s="12"/>
      <c r="F30" s="12"/>
      <c r="G30" s="12"/>
      <c r="H30" s="12"/>
      <c r="I30" s="12">
        <v>4236.3</v>
      </c>
      <c r="J30" s="12">
        <v>4452.2</v>
      </c>
      <c r="K30" s="12">
        <v>4329.8</v>
      </c>
      <c r="L30" s="12">
        <v>5493.7</v>
      </c>
      <c r="M30" s="12">
        <v>5362.8</v>
      </c>
      <c r="N30" s="12">
        <v>5677.5</v>
      </c>
      <c r="O30" s="12">
        <v>4779</v>
      </c>
      <c r="P30">
        <v>5045.5</v>
      </c>
      <c r="Q30" s="12">
        <v>5071.3999999999996</v>
      </c>
      <c r="R30" s="12">
        <v>5322.3</v>
      </c>
      <c r="S30" s="12">
        <v>5234.5</v>
      </c>
      <c r="T30" s="12">
        <v>5100</v>
      </c>
      <c r="U30" s="12">
        <v>5390.7</v>
      </c>
      <c r="V30" s="12">
        <v>5604.1</v>
      </c>
      <c r="W30" s="12">
        <v>5836.4</v>
      </c>
      <c r="X30" s="12">
        <v>6176.2</v>
      </c>
      <c r="Y30" s="12">
        <v>6142.2</v>
      </c>
      <c r="Z30" s="12">
        <v>6383.4</v>
      </c>
      <c r="AA30" s="12">
        <v>6802.9</v>
      </c>
      <c r="AB30" s="12">
        <v>7232.2</v>
      </c>
      <c r="AC30" s="4">
        <v>7587.4</v>
      </c>
      <c r="AD30" s="12">
        <v>7529.5</v>
      </c>
      <c r="AE30" s="12">
        <v>7636.5</v>
      </c>
      <c r="AF30" s="12">
        <v>7436.4</v>
      </c>
      <c r="AG30" s="12">
        <v>7153.4</v>
      </c>
      <c r="AH30" s="12">
        <v>7394.8</v>
      </c>
      <c r="AI30" s="12">
        <v>7313.5</v>
      </c>
      <c r="AJ30" s="12">
        <v>7412</v>
      </c>
      <c r="AK30">
        <v>8335.2999999999993</v>
      </c>
      <c r="AL30" s="12">
        <v>8316.6</v>
      </c>
      <c r="AM30" s="4">
        <v>8095.3</v>
      </c>
      <c r="AN30" s="12">
        <v>8175.9</v>
      </c>
      <c r="AO30" s="12">
        <v>8062.2</v>
      </c>
      <c r="AP30" s="12">
        <v>8054.7</v>
      </c>
      <c r="AQ30" s="12">
        <v>8369.6</v>
      </c>
      <c r="AR30" s="12">
        <v>7532.3</v>
      </c>
      <c r="AS30" s="12">
        <v>7921.7</v>
      </c>
      <c r="AT30" s="12">
        <v>8449</v>
      </c>
      <c r="AU30" s="12">
        <v>8835.1</v>
      </c>
      <c r="AV30" s="12">
        <v>9053</v>
      </c>
      <c r="AW30" s="12">
        <v>8962.1</v>
      </c>
      <c r="AX30" s="12">
        <v>9502.1</v>
      </c>
      <c r="AY30" s="12">
        <v>9264.2000000000007</v>
      </c>
      <c r="AZ30" s="12">
        <v>8820.2000000000007</v>
      </c>
      <c r="BA30" s="12">
        <v>8608.4</v>
      </c>
      <c r="BB30" s="12">
        <v>8387</v>
      </c>
      <c r="BC30" s="12">
        <v>7925.8</v>
      </c>
      <c r="BD30" s="12">
        <v>7633.7</v>
      </c>
      <c r="BE30" s="12">
        <v>7619.7</v>
      </c>
      <c r="BF30" s="12">
        <v>7140.9</v>
      </c>
      <c r="BG30" s="34">
        <v>6813.3</v>
      </c>
      <c r="BH30" s="50">
        <v>6685</v>
      </c>
    </row>
    <row r="31" spans="1:60" x14ac:dyDescent="0.15">
      <c r="A31">
        <v>27</v>
      </c>
      <c r="B31" s="3" t="s">
        <v>50</v>
      </c>
      <c r="C31" s="12"/>
      <c r="D31" s="12">
        <v>64.400000000000006</v>
      </c>
      <c r="E31" s="12"/>
      <c r="F31" s="12"/>
      <c r="G31" s="12"/>
      <c r="H31" s="12"/>
      <c r="I31" s="12">
        <v>340.9</v>
      </c>
      <c r="J31" s="12">
        <v>377</v>
      </c>
      <c r="K31" s="12">
        <v>435.9</v>
      </c>
      <c r="L31" s="12">
        <v>432.6</v>
      </c>
      <c r="M31" s="12">
        <v>456.3</v>
      </c>
      <c r="N31" s="12">
        <v>504.2</v>
      </c>
      <c r="O31" s="12">
        <v>567.20000000000005</v>
      </c>
      <c r="P31">
        <v>899.6</v>
      </c>
      <c r="Q31" s="12">
        <v>1694</v>
      </c>
      <c r="R31" s="12">
        <v>686.2</v>
      </c>
      <c r="S31" s="12">
        <v>639.70000000000005</v>
      </c>
      <c r="T31" s="12">
        <v>711.7</v>
      </c>
      <c r="U31" s="12">
        <v>726.5</v>
      </c>
      <c r="V31" s="12">
        <v>663.8</v>
      </c>
      <c r="W31" s="12">
        <v>595.5</v>
      </c>
      <c r="X31" s="12">
        <v>499.2</v>
      </c>
      <c r="Y31" s="12">
        <v>414.1</v>
      </c>
      <c r="Z31" s="12">
        <v>338.6</v>
      </c>
      <c r="AA31" s="12">
        <v>273.39999999999998</v>
      </c>
      <c r="AB31" s="12">
        <v>250.5</v>
      </c>
      <c r="AC31" s="4">
        <v>248.4</v>
      </c>
      <c r="AD31" s="12">
        <v>263</v>
      </c>
      <c r="AE31" s="12">
        <v>247</v>
      </c>
      <c r="AF31" s="12">
        <v>226.3</v>
      </c>
      <c r="AG31" s="12">
        <v>207.5</v>
      </c>
      <c r="AH31" s="12">
        <v>186</v>
      </c>
      <c r="AI31" s="12">
        <v>150.9</v>
      </c>
      <c r="AJ31" s="12">
        <v>191.8</v>
      </c>
      <c r="AK31">
        <v>196</v>
      </c>
      <c r="AL31" s="12">
        <v>218.2</v>
      </c>
      <c r="AM31" s="4">
        <v>303.39999999999998</v>
      </c>
      <c r="AN31" s="12">
        <v>374.5</v>
      </c>
      <c r="AO31" s="12">
        <v>374.5</v>
      </c>
      <c r="AP31" s="12">
        <v>214</v>
      </c>
      <c r="AQ31" s="12">
        <v>224.1</v>
      </c>
      <c r="AR31" s="12">
        <v>249.4</v>
      </c>
      <c r="AS31" s="12">
        <v>280.39999999999998</v>
      </c>
      <c r="AT31" s="12">
        <v>205.8</v>
      </c>
      <c r="AU31" s="12">
        <v>259.3</v>
      </c>
      <c r="AV31" s="12">
        <v>297.10000000000002</v>
      </c>
      <c r="AW31" s="12">
        <v>300.39999999999998</v>
      </c>
      <c r="AX31" s="12">
        <v>351</v>
      </c>
      <c r="AY31" s="12">
        <v>297</v>
      </c>
      <c r="AZ31" s="12">
        <v>241.9</v>
      </c>
      <c r="BA31" s="12">
        <v>230.7</v>
      </c>
      <c r="BB31" s="12">
        <v>211.3</v>
      </c>
      <c r="BC31" s="12">
        <v>169.2</v>
      </c>
      <c r="BD31" s="12">
        <v>160.4</v>
      </c>
      <c r="BE31" s="12">
        <v>146.69999999999999</v>
      </c>
      <c r="BF31" s="12">
        <v>129.80000000000001</v>
      </c>
      <c r="BG31" s="34">
        <v>120.6</v>
      </c>
      <c r="BH31" s="50">
        <v>112</v>
      </c>
    </row>
    <row r="32" spans="1:60" x14ac:dyDescent="0.15">
      <c r="A32">
        <v>28</v>
      </c>
      <c r="B32" s="3" t="s">
        <v>52</v>
      </c>
      <c r="C32" s="12"/>
      <c r="D32" s="12" t="s">
        <v>97</v>
      </c>
      <c r="E32" s="12"/>
      <c r="F32" s="12"/>
      <c r="G32" s="12"/>
      <c r="H32" s="12"/>
      <c r="I32" s="12">
        <v>5637.5</v>
      </c>
      <c r="J32" s="12">
        <v>5217.2</v>
      </c>
      <c r="K32" s="12">
        <v>5240</v>
      </c>
      <c r="L32" s="12">
        <v>5305.7</v>
      </c>
      <c r="M32" s="12">
        <v>5799.1</v>
      </c>
      <c r="N32" s="12">
        <v>6107.3</v>
      </c>
      <c r="O32" s="12">
        <v>6539.3</v>
      </c>
      <c r="P32">
        <v>7455.8</v>
      </c>
      <c r="Q32" s="12">
        <v>6514</v>
      </c>
      <c r="R32" s="12">
        <v>6927.1</v>
      </c>
      <c r="S32" s="12">
        <v>7110.3</v>
      </c>
      <c r="T32" s="12">
        <v>7101.9</v>
      </c>
      <c r="U32" s="12">
        <v>8104.5</v>
      </c>
      <c r="V32" s="12">
        <v>8513.4</v>
      </c>
      <c r="W32" s="12">
        <v>7555.8</v>
      </c>
      <c r="X32" s="12">
        <v>8582.4</v>
      </c>
      <c r="Y32" s="12">
        <v>8650.7999999999993</v>
      </c>
      <c r="Z32" s="12">
        <v>8865.5</v>
      </c>
      <c r="AA32" s="12">
        <v>9067.7999999999993</v>
      </c>
      <c r="AB32" s="12">
        <v>9258.7999999999993</v>
      </c>
      <c r="AC32" s="4">
        <v>9403.6</v>
      </c>
      <c r="AD32" s="12">
        <v>9266.2000000000007</v>
      </c>
      <c r="AE32" s="12">
        <v>9366.6</v>
      </c>
      <c r="AF32" s="12">
        <v>9484.7000000000007</v>
      </c>
      <c r="AG32" s="12">
        <v>9369.1</v>
      </c>
      <c r="AH32" s="12">
        <v>9418.7000000000007</v>
      </c>
      <c r="AI32" s="12">
        <v>9423.7999999999993</v>
      </c>
      <c r="AJ32" s="12">
        <v>9786.2999999999993</v>
      </c>
      <c r="AK32">
        <v>10156.299999999999</v>
      </c>
      <c r="AL32" s="12">
        <v>10192.200000000001</v>
      </c>
      <c r="AM32" s="4">
        <v>20277.400000000001</v>
      </c>
      <c r="AN32" s="12">
        <v>10240.9</v>
      </c>
      <c r="AO32" s="12">
        <v>10236.4</v>
      </c>
      <c r="AP32" s="12">
        <v>9963.2000000000007</v>
      </c>
      <c r="AQ32" s="12">
        <v>10274.799999999999</v>
      </c>
      <c r="AR32" s="12">
        <v>9394.7999999999993</v>
      </c>
      <c r="AS32" s="12">
        <v>9549</v>
      </c>
      <c r="AT32" s="12">
        <v>9997.7000000000007</v>
      </c>
      <c r="AU32" s="12">
        <v>10103</v>
      </c>
      <c r="AV32" s="12">
        <v>10264.6</v>
      </c>
      <c r="AW32" s="12">
        <v>10538.2</v>
      </c>
      <c r="AX32" s="12">
        <v>11096.5</v>
      </c>
      <c r="AY32" s="12">
        <v>11144</v>
      </c>
      <c r="AZ32" s="12">
        <v>10915.1</v>
      </c>
      <c r="BA32" s="12">
        <v>10777.5</v>
      </c>
      <c r="BB32" s="12">
        <v>10754.7</v>
      </c>
      <c r="BC32" s="12">
        <v>10169.1</v>
      </c>
      <c r="BD32" s="12">
        <v>9754.5</v>
      </c>
      <c r="BE32" s="12">
        <v>9540.9</v>
      </c>
      <c r="BF32" s="12">
        <v>9230.5</v>
      </c>
      <c r="BG32" s="34">
        <v>8473.9</v>
      </c>
      <c r="BH32" s="50">
        <v>8628.7999999999993</v>
      </c>
    </row>
    <row r="33" spans="1:60" x14ac:dyDescent="0.15">
      <c r="A33">
        <v>29</v>
      </c>
      <c r="B33" s="3" t="s">
        <v>60</v>
      </c>
      <c r="C33" s="12"/>
      <c r="D33" s="12" t="s">
        <v>97</v>
      </c>
      <c r="E33" s="12"/>
      <c r="F33" s="12"/>
      <c r="G33" s="12"/>
      <c r="H33" s="12"/>
      <c r="I33" s="12">
        <v>928.5</v>
      </c>
      <c r="J33" s="12">
        <v>406.3</v>
      </c>
      <c r="K33" s="12">
        <v>460.5</v>
      </c>
      <c r="L33" s="12">
        <v>517.9</v>
      </c>
      <c r="M33" s="12">
        <v>557.5</v>
      </c>
      <c r="N33" s="12">
        <v>601.70000000000005</v>
      </c>
      <c r="O33" s="12">
        <v>796.6</v>
      </c>
      <c r="P33">
        <v>1140.0999999999999</v>
      </c>
      <c r="Q33" s="12">
        <v>1237.0999999999999</v>
      </c>
      <c r="R33" s="12">
        <v>1213.7</v>
      </c>
      <c r="S33" s="12">
        <v>1147.8</v>
      </c>
      <c r="T33" s="12">
        <v>1345.6</v>
      </c>
      <c r="U33" s="12">
        <v>1424.5</v>
      </c>
      <c r="V33" s="12">
        <v>1502.5</v>
      </c>
      <c r="W33" s="12">
        <v>1294.0999999999999</v>
      </c>
      <c r="X33" s="12">
        <v>1264.0999999999999</v>
      </c>
      <c r="Y33" s="12">
        <v>1257.0999999999999</v>
      </c>
      <c r="Z33" s="12">
        <v>1278</v>
      </c>
      <c r="AA33" s="12">
        <v>1332.6</v>
      </c>
      <c r="AB33" s="12">
        <v>1489.8</v>
      </c>
      <c r="AC33" s="4">
        <v>1539.7</v>
      </c>
      <c r="AD33" s="12">
        <v>1599.1</v>
      </c>
      <c r="AE33" s="12">
        <v>1697.3</v>
      </c>
      <c r="AF33" s="12">
        <v>1796.3</v>
      </c>
      <c r="AG33" s="12">
        <v>1859.1</v>
      </c>
      <c r="AH33" s="12">
        <v>2017.5</v>
      </c>
      <c r="AI33" s="12">
        <v>2181.9</v>
      </c>
      <c r="AJ33" s="12">
        <v>2551.1999999999998</v>
      </c>
      <c r="AK33">
        <v>3166.5</v>
      </c>
      <c r="AL33" s="12">
        <v>3648</v>
      </c>
      <c r="AM33" s="4">
        <v>3952</v>
      </c>
      <c r="AN33" s="12">
        <v>4106.7</v>
      </c>
      <c r="AO33" s="12">
        <v>3983.9</v>
      </c>
      <c r="AP33" s="12">
        <v>3781</v>
      </c>
      <c r="AQ33" s="12">
        <v>3739.9</v>
      </c>
      <c r="AR33" s="12">
        <v>3906</v>
      </c>
      <c r="AS33" s="12">
        <v>4125</v>
      </c>
      <c r="AT33" s="12">
        <v>4205.3999999999996</v>
      </c>
      <c r="AU33" s="12">
        <v>4478.3999999999996</v>
      </c>
      <c r="AV33" s="12">
        <v>4971.7</v>
      </c>
      <c r="AW33" s="12">
        <v>5049.3999999999996</v>
      </c>
      <c r="AX33" s="12">
        <v>5604.5</v>
      </c>
      <c r="AY33" s="12">
        <v>5011.5</v>
      </c>
      <c r="AZ33" s="12">
        <v>4724.1000000000004</v>
      </c>
      <c r="BA33" s="12">
        <v>4706.6000000000004</v>
      </c>
      <c r="BB33" s="12">
        <v>4505.8</v>
      </c>
      <c r="BC33" s="12">
        <v>4059.6</v>
      </c>
      <c r="BD33" s="12">
        <v>3986.4</v>
      </c>
      <c r="BE33" s="12">
        <v>3925.8</v>
      </c>
      <c r="BF33" s="12">
        <v>3707.3</v>
      </c>
      <c r="BG33" s="34">
        <v>3253.9</v>
      </c>
      <c r="BH33" s="50">
        <v>3241.3</v>
      </c>
    </row>
    <row r="34" spans="1:60" x14ac:dyDescent="0.15">
      <c r="A34">
        <v>30</v>
      </c>
      <c r="B34" s="3" t="s">
        <v>82</v>
      </c>
      <c r="C34" s="12"/>
      <c r="D34" s="12">
        <v>56.9</v>
      </c>
      <c r="E34" s="12"/>
      <c r="F34" s="12"/>
      <c r="G34" s="12"/>
      <c r="H34" s="12"/>
      <c r="I34" s="12">
        <v>360.7</v>
      </c>
      <c r="J34" s="12">
        <v>479.5</v>
      </c>
      <c r="K34" s="12">
        <v>548.1</v>
      </c>
      <c r="L34" s="12">
        <v>562.1</v>
      </c>
      <c r="M34" s="12">
        <v>549.20000000000005</v>
      </c>
      <c r="N34" s="12">
        <v>707.1</v>
      </c>
      <c r="O34" s="12">
        <v>931.7</v>
      </c>
      <c r="P34">
        <v>1415</v>
      </c>
      <c r="Q34" s="12">
        <v>1595.7</v>
      </c>
      <c r="R34" s="12">
        <v>1535.6</v>
      </c>
      <c r="S34" s="12">
        <v>1551.3</v>
      </c>
      <c r="T34" s="12">
        <v>1587.5</v>
      </c>
      <c r="U34" s="12">
        <v>1617.9</v>
      </c>
      <c r="V34" s="12">
        <v>1828.5</v>
      </c>
      <c r="W34" s="12">
        <v>1532.7</v>
      </c>
      <c r="X34" s="12">
        <v>1539.2</v>
      </c>
      <c r="Y34" s="12">
        <v>1442.1</v>
      </c>
      <c r="Z34" s="12">
        <v>1346.7</v>
      </c>
      <c r="AA34" s="12">
        <v>1476</v>
      </c>
      <c r="AB34" s="12">
        <v>1535.5</v>
      </c>
      <c r="AC34" s="4">
        <v>1543.3</v>
      </c>
      <c r="AD34" s="12">
        <v>1708.9</v>
      </c>
      <c r="AE34" s="12">
        <v>1760.4</v>
      </c>
      <c r="AF34" s="12">
        <v>1916</v>
      </c>
      <c r="AG34" s="12">
        <v>2072</v>
      </c>
      <c r="AH34" s="12">
        <v>2194.8000000000002</v>
      </c>
      <c r="AI34" s="12">
        <v>2320</v>
      </c>
      <c r="AJ34" s="12">
        <v>2541.5</v>
      </c>
      <c r="AK34">
        <v>3088.5</v>
      </c>
      <c r="AL34" s="12">
        <v>3478</v>
      </c>
      <c r="AM34" s="4">
        <v>3680.6</v>
      </c>
      <c r="AN34" s="12">
        <v>3797.5</v>
      </c>
      <c r="AO34" s="12">
        <v>3686.2</v>
      </c>
      <c r="AP34" s="12">
        <v>3797.2</v>
      </c>
      <c r="AQ34" s="12">
        <v>3969.8</v>
      </c>
      <c r="AR34" s="12">
        <v>4097.8999999999996</v>
      </c>
      <c r="AS34" s="12">
        <v>4489.8999999999996</v>
      </c>
      <c r="AT34" s="12">
        <v>4843</v>
      </c>
      <c r="AU34" s="12">
        <v>5612.9</v>
      </c>
      <c r="AV34" s="12">
        <v>5735.6</v>
      </c>
      <c r="AW34" s="12">
        <v>5905.2</v>
      </c>
      <c r="AX34" s="12">
        <v>6993</v>
      </c>
      <c r="AY34" s="12">
        <v>5949.1</v>
      </c>
      <c r="AZ34" s="12">
        <v>5314</v>
      </c>
      <c r="BA34" s="12">
        <v>5123.3999999999996</v>
      </c>
      <c r="BB34" s="12">
        <v>4655.5</v>
      </c>
      <c r="BC34" s="12">
        <v>3918.9</v>
      </c>
      <c r="BD34" s="12">
        <v>3644.5</v>
      </c>
      <c r="BE34" s="12">
        <v>3474.5</v>
      </c>
      <c r="BF34" s="12">
        <v>2970.3</v>
      </c>
      <c r="BG34" s="34">
        <v>2916.2</v>
      </c>
      <c r="BH34" s="50">
        <v>2884</v>
      </c>
    </row>
    <row r="35" spans="1:60" x14ac:dyDescent="0.15">
      <c r="A35">
        <v>31</v>
      </c>
      <c r="B35" s="3" t="s">
        <v>77</v>
      </c>
      <c r="C35" s="12"/>
      <c r="D35" s="12">
        <v>300.5</v>
      </c>
      <c r="E35" s="12"/>
      <c r="F35" s="12"/>
      <c r="G35" s="12"/>
      <c r="H35" s="12"/>
      <c r="I35" s="12">
        <v>1061.5</v>
      </c>
      <c r="J35" s="12">
        <v>1606.5</v>
      </c>
      <c r="K35" s="12">
        <v>1181.2</v>
      </c>
      <c r="L35" s="12">
        <v>1377.4</v>
      </c>
      <c r="M35" s="12">
        <v>1565.1</v>
      </c>
      <c r="N35" s="12">
        <v>1679.6</v>
      </c>
      <c r="O35" s="12">
        <v>1823.1</v>
      </c>
      <c r="P35">
        <v>2161.5</v>
      </c>
      <c r="Q35" s="12">
        <v>2581.1999999999998</v>
      </c>
      <c r="R35" s="12">
        <v>2543.1</v>
      </c>
      <c r="S35" s="12">
        <v>2680.8</v>
      </c>
      <c r="T35" s="12">
        <v>2756.4</v>
      </c>
      <c r="U35" s="12">
        <v>2902.9</v>
      </c>
      <c r="V35" s="12">
        <v>3087.8</v>
      </c>
      <c r="W35" s="12">
        <v>3098.9</v>
      </c>
      <c r="X35" s="12">
        <v>3220.6</v>
      </c>
      <c r="Y35" s="12">
        <v>3315.1</v>
      </c>
      <c r="Z35" s="12">
        <v>3527.5</v>
      </c>
      <c r="AA35" s="12">
        <v>3821.3</v>
      </c>
      <c r="AB35" s="12">
        <v>4223</v>
      </c>
      <c r="AC35" s="4">
        <v>4463.1000000000004</v>
      </c>
      <c r="AD35" s="12">
        <v>4767.1000000000004</v>
      </c>
      <c r="AE35" s="12">
        <v>4807</v>
      </c>
      <c r="AF35" s="12">
        <v>4953.6000000000004</v>
      </c>
      <c r="AG35" s="12">
        <v>5042.1000000000004</v>
      </c>
      <c r="AH35" s="12">
        <v>5168.7</v>
      </c>
      <c r="AI35" s="12">
        <v>5267.2</v>
      </c>
      <c r="AJ35" s="12">
        <v>6020.1</v>
      </c>
      <c r="AK35">
        <v>6646.6</v>
      </c>
      <c r="AL35" s="12">
        <v>6758.1</v>
      </c>
      <c r="AM35" s="4">
        <v>7103</v>
      </c>
      <c r="AN35" s="12">
        <v>7303.3</v>
      </c>
      <c r="AO35" s="12">
        <v>7428.9</v>
      </c>
      <c r="AP35" s="12">
        <v>7550</v>
      </c>
      <c r="AQ35" s="12">
        <v>7585.6</v>
      </c>
      <c r="AR35" s="12">
        <v>7649.8</v>
      </c>
      <c r="AS35" s="12">
        <v>8073.4</v>
      </c>
      <c r="AT35" s="12">
        <v>8348</v>
      </c>
      <c r="AU35" s="12">
        <v>9056.2999999999993</v>
      </c>
      <c r="AV35" s="12">
        <v>9509.4</v>
      </c>
      <c r="AW35" s="12">
        <v>9623.2000000000007</v>
      </c>
      <c r="AX35" s="12">
        <v>12050.9</v>
      </c>
      <c r="AY35" s="12">
        <v>11448.3</v>
      </c>
      <c r="AZ35" s="12">
        <v>11088.4</v>
      </c>
      <c r="BA35" s="12">
        <v>11053.1</v>
      </c>
      <c r="BB35" s="12">
        <v>10677.4</v>
      </c>
      <c r="BC35" s="12">
        <v>9781.7000000000007</v>
      </c>
      <c r="BD35" s="12">
        <v>9473.2000000000007</v>
      </c>
      <c r="BE35" s="12">
        <v>9298.6</v>
      </c>
      <c r="BF35" s="12">
        <v>8880.2999999999993</v>
      </c>
      <c r="BG35" s="34">
        <v>8975.1</v>
      </c>
      <c r="BH35" s="50">
        <v>8904.7000000000007</v>
      </c>
    </row>
    <row r="36" spans="1:60" x14ac:dyDescent="0.15">
      <c r="A36">
        <v>32</v>
      </c>
      <c r="B36" s="3" t="s">
        <v>78</v>
      </c>
      <c r="C36" s="12"/>
      <c r="D36" s="12">
        <v>422.2</v>
      </c>
      <c r="E36" s="12"/>
      <c r="F36" s="12"/>
      <c r="G36" s="12"/>
      <c r="H36" s="12"/>
      <c r="I36" s="12">
        <v>1208.3</v>
      </c>
      <c r="J36" s="12">
        <v>1332.1</v>
      </c>
      <c r="K36" s="12">
        <v>1632.2</v>
      </c>
      <c r="L36" s="12">
        <v>1577.3</v>
      </c>
      <c r="M36" s="12">
        <v>1564.7</v>
      </c>
      <c r="N36" s="12">
        <v>2111.6999999999998</v>
      </c>
      <c r="O36" s="12">
        <v>2465.1</v>
      </c>
      <c r="P36">
        <v>2683</v>
      </c>
      <c r="Q36" s="12">
        <v>3043.2</v>
      </c>
      <c r="R36" s="12">
        <v>3047.6</v>
      </c>
      <c r="S36" s="12">
        <v>3047</v>
      </c>
      <c r="T36" s="12">
        <v>3284.1</v>
      </c>
      <c r="U36" s="12">
        <v>3239.7</v>
      </c>
      <c r="V36" s="12">
        <v>3288.8</v>
      </c>
      <c r="W36" s="12">
        <v>3422.8</v>
      </c>
      <c r="X36" s="12">
        <v>3438.5</v>
      </c>
      <c r="Y36" s="12">
        <v>3488.8</v>
      </c>
      <c r="Z36" s="12">
        <v>3667.3</v>
      </c>
      <c r="AA36" s="12">
        <v>3979.4</v>
      </c>
      <c r="AB36" s="12">
        <v>4168.1000000000004</v>
      </c>
      <c r="AC36" s="4">
        <v>4439.7</v>
      </c>
      <c r="AD36" s="12">
        <v>4603.7</v>
      </c>
      <c r="AE36" s="12">
        <v>4814.8</v>
      </c>
      <c r="AF36" s="12">
        <v>4990.3</v>
      </c>
      <c r="AG36" s="12">
        <v>5129.5</v>
      </c>
      <c r="AH36" s="12">
        <v>5158.7</v>
      </c>
      <c r="AI36" s="12">
        <v>5187</v>
      </c>
      <c r="AJ36" s="12">
        <v>5524.2</v>
      </c>
      <c r="AK36">
        <v>6100.7</v>
      </c>
      <c r="AL36" s="12">
        <v>6490.8</v>
      </c>
      <c r="AM36" s="4">
        <v>6726.7</v>
      </c>
      <c r="AN36" s="12">
        <v>6848.7</v>
      </c>
      <c r="AO36" s="12">
        <v>6627.9</v>
      </c>
      <c r="AP36" s="12">
        <v>6599</v>
      </c>
      <c r="AQ36" s="12">
        <v>6676.9</v>
      </c>
      <c r="AR36" s="12">
        <v>6959.5</v>
      </c>
      <c r="AS36" s="12">
        <v>7331.3</v>
      </c>
      <c r="AT36" s="12">
        <v>7785.9</v>
      </c>
      <c r="AU36" s="12">
        <v>8135.4</v>
      </c>
      <c r="AV36" s="12">
        <v>8475.4</v>
      </c>
      <c r="AW36" s="12">
        <v>8830.1</v>
      </c>
      <c r="AX36" s="12">
        <v>11077.8</v>
      </c>
      <c r="AY36" s="12">
        <v>10815</v>
      </c>
      <c r="AZ36" s="12">
        <v>10494.6</v>
      </c>
      <c r="BA36" s="12">
        <v>10464.299999999999</v>
      </c>
      <c r="BB36" s="12">
        <v>10181.6</v>
      </c>
      <c r="BC36" s="12">
        <v>9615.2999999999993</v>
      </c>
      <c r="BD36" s="12">
        <v>9193.4</v>
      </c>
      <c r="BE36" s="12">
        <v>8908.1</v>
      </c>
      <c r="BF36" s="12">
        <v>8317.1</v>
      </c>
      <c r="BG36" s="34">
        <v>8194.7999999999993</v>
      </c>
      <c r="BH36" s="50">
        <v>8011.3</v>
      </c>
    </row>
    <row r="37" spans="1:60" x14ac:dyDescent="0.15">
      <c r="A37">
        <v>33</v>
      </c>
      <c r="B37" s="3" t="s">
        <v>79</v>
      </c>
      <c r="C37" s="12"/>
      <c r="D37" s="12" t="s">
        <v>97</v>
      </c>
      <c r="E37" s="12"/>
      <c r="F37" s="12"/>
      <c r="G37" s="12"/>
      <c r="H37" s="12"/>
      <c r="I37" s="12">
        <v>593.5</v>
      </c>
      <c r="J37" s="12">
        <v>1194.5999999999999</v>
      </c>
      <c r="K37" s="12">
        <v>1343.2</v>
      </c>
      <c r="L37" s="12">
        <v>1519.7</v>
      </c>
      <c r="M37" s="12">
        <v>1765.3</v>
      </c>
      <c r="N37" s="12">
        <v>1632.8</v>
      </c>
      <c r="O37" s="12">
        <v>1833</v>
      </c>
      <c r="P37">
        <v>2051.4</v>
      </c>
      <c r="Q37" s="12">
        <v>2171</v>
      </c>
      <c r="R37" s="12">
        <v>2181.5</v>
      </c>
      <c r="S37" s="12">
        <v>2226.3000000000002</v>
      </c>
      <c r="T37" s="12">
        <v>2353.5</v>
      </c>
      <c r="U37" s="12">
        <v>2610.3000000000002</v>
      </c>
      <c r="V37" s="12">
        <v>2332.3000000000002</v>
      </c>
      <c r="W37" s="12">
        <v>2352.8000000000002</v>
      </c>
      <c r="X37" s="12">
        <v>2241.8000000000002</v>
      </c>
      <c r="Y37" s="12">
        <v>2047.6</v>
      </c>
      <c r="Z37" s="12">
        <v>2124.1</v>
      </c>
      <c r="AA37" s="12">
        <v>2340.5</v>
      </c>
      <c r="AB37" s="12">
        <v>2467.5</v>
      </c>
      <c r="AC37" s="4">
        <v>2691.2</v>
      </c>
      <c r="AD37" s="12">
        <v>2819.6</v>
      </c>
      <c r="AE37" s="12">
        <v>2947.2</v>
      </c>
      <c r="AF37" s="12">
        <v>3020.6</v>
      </c>
      <c r="AG37" s="12">
        <v>3133.8</v>
      </c>
      <c r="AH37" s="12">
        <v>3153</v>
      </c>
      <c r="AI37" s="12">
        <v>3286.1</v>
      </c>
      <c r="AJ37" s="12">
        <v>3778.2</v>
      </c>
      <c r="AK37">
        <v>4600.3999999999996</v>
      </c>
      <c r="AL37" s="12">
        <v>5235.1000000000004</v>
      </c>
      <c r="AM37" s="4">
        <v>5620.4</v>
      </c>
      <c r="AN37" s="12">
        <v>5894.3</v>
      </c>
      <c r="AO37" s="12">
        <v>6023.6</v>
      </c>
      <c r="AP37" s="12">
        <v>6102.1</v>
      </c>
      <c r="AQ37" s="12">
        <v>6595.6</v>
      </c>
      <c r="AR37" s="12">
        <v>7308.7</v>
      </c>
      <c r="AS37" s="12">
        <v>7823.5</v>
      </c>
      <c r="AT37" s="12">
        <v>8539.7000000000007</v>
      </c>
      <c r="AU37" s="12">
        <v>9538.7999999999993</v>
      </c>
      <c r="AV37" s="12">
        <v>10036.9</v>
      </c>
      <c r="AW37" s="12">
        <v>10621.2</v>
      </c>
      <c r="AX37" s="12">
        <v>13572.6</v>
      </c>
      <c r="AY37" s="12">
        <v>12622.8</v>
      </c>
      <c r="AZ37" s="12">
        <v>11809.2</v>
      </c>
      <c r="BA37" s="12">
        <v>11538.4</v>
      </c>
      <c r="BB37" s="12">
        <v>11037.1</v>
      </c>
      <c r="BC37" s="12">
        <v>9418.2000000000007</v>
      </c>
      <c r="BD37" s="12">
        <v>8878.9</v>
      </c>
      <c r="BE37" s="12">
        <v>8666.4</v>
      </c>
      <c r="BF37" s="12">
        <v>7794.6</v>
      </c>
      <c r="BG37" s="34">
        <v>6850.7</v>
      </c>
      <c r="BH37" s="50">
        <v>6679.8</v>
      </c>
    </row>
    <row r="38" spans="1:60" x14ac:dyDescent="0.15">
      <c r="A38">
        <v>34</v>
      </c>
      <c r="B38" s="3" t="s">
        <v>80</v>
      </c>
      <c r="C38" s="12"/>
      <c r="D38" s="12">
        <v>68.7</v>
      </c>
      <c r="E38" s="12"/>
      <c r="F38" s="12"/>
      <c r="G38" s="12"/>
      <c r="H38" s="12"/>
      <c r="I38" s="12">
        <v>844.2</v>
      </c>
      <c r="J38" s="12">
        <v>1536.1</v>
      </c>
      <c r="K38" s="12">
        <v>712.8</v>
      </c>
      <c r="L38" s="12">
        <v>776.8</v>
      </c>
      <c r="M38" s="12">
        <v>788.5</v>
      </c>
      <c r="N38" s="12">
        <v>893</v>
      </c>
      <c r="O38" s="12">
        <v>1336.1</v>
      </c>
      <c r="P38">
        <v>2123</v>
      </c>
      <c r="Q38" s="12">
        <v>2175.9</v>
      </c>
      <c r="R38" s="12">
        <v>1498.6</v>
      </c>
      <c r="S38" s="12">
        <v>1518.8</v>
      </c>
      <c r="T38" s="12">
        <v>1207</v>
      </c>
      <c r="U38" s="12">
        <v>1292.2</v>
      </c>
      <c r="V38" s="12">
        <v>1207.7</v>
      </c>
      <c r="W38" s="12">
        <v>1190.5</v>
      </c>
      <c r="X38" s="12">
        <v>1116.5999999999999</v>
      </c>
      <c r="Y38" s="12">
        <v>1073.7</v>
      </c>
      <c r="Z38" s="12">
        <v>1120.5999999999999</v>
      </c>
      <c r="AA38" s="12">
        <v>1232.4000000000001</v>
      </c>
      <c r="AB38" s="12">
        <v>1464.9</v>
      </c>
      <c r="AC38" s="4">
        <v>1848.5</v>
      </c>
      <c r="AD38" s="12">
        <v>2055.5</v>
      </c>
      <c r="AE38" s="12">
        <v>2014.6</v>
      </c>
      <c r="AF38" s="12">
        <v>2086.1</v>
      </c>
      <c r="AG38" s="12">
        <v>2085.4</v>
      </c>
      <c r="AH38" s="12">
        <v>2249.8000000000002</v>
      </c>
      <c r="AI38" s="12">
        <v>2460.5</v>
      </c>
      <c r="AJ38" s="12">
        <v>2908.5</v>
      </c>
      <c r="AK38">
        <v>3628.6</v>
      </c>
      <c r="AL38" s="12">
        <v>3934.3</v>
      </c>
      <c r="AM38" s="4">
        <v>4114.8999999999996</v>
      </c>
      <c r="AN38" s="12">
        <v>4231.3999999999996</v>
      </c>
      <c r="AO38" s="12">
        <v>4139.3999999999996</v>
      </c>
      <c r="AP38" s="12">
        <v>3943.4</v>
      </c>
      <c r="AQ38" s="12">
        <v>3971.8</v>
      </c>
      <c r="AR38" s="12">
        <v>4155.8999999999996</v>
      </c>
      <c r="AS38" s="12">
        <v>4387.5</v>
      </c>
      <c r="AT38" s="12">
        <v>4996.8999999999996</v>
      </c>
      <c r="AU38" s="12">
        <v>5578.4</v>
      </c>
      <c r="AV38" s="12">
        <v>5989</v>
      </c>
      <c r="AW38" s="12">
        <v>6562.7</v>
      </c>
      <c r="AX38" s="12">
        <v>8149.6</v>
      </c>
      <c r="AY38" s="12">
        <v>7582.5</v>
      </c>
      <c r="AZ38" s="12">
        <v>7042.7</v>
      </c>
      <c r="BA38" s="12">
        <v>6810.1</v>
      </c>
      <c r="BB38" s="12">
        <v>6450.8</v>
      </c>
      <c r="BC38" s="12">
        <v>5494</v>
      </c>
      <c r="BD38" s="12">
        <v>5211</v>
      </c>
      <c r="BE38" s="12">
        <v>4971.3</v>
      </c>
      <c r="BF38" s="12">
        <v>4464.8</v>
      </c>
      <c r="BG38" s="34">
        <v>3808.4</v>
      </c>
      <c r="BH38" s="50">
        <v>3711.6</v>
      </c>
    </row>
    <row r="39" spans="1:60" x14ac:dyDescent="0.15">
      <c r="A39">
        <v>35</v>
      </c>
      <c r="B39" s="3" t="s">
        <v>81</v>
      </c>
      <c r="C39" s="12"/>
      <c r="D39" s="12">
        <v>167</v>
      </c>
      <c r="E39" s="12"/>
      <c r="F39" s="12"/>
      <c r="G39" s="12"/>
      <c r="H39" s="12"/>
      <c r="I39" s="12">
        <v>358.2</v>
      </c>
      <c r="J39" s="12">
        <v>591.9</v>
      </c>
      <c r="K39" s="12">
        <v>575</v>
      </c>
      <c r="L39" s="12">
        <v>597.4</v>
      </c>
      <c r="M39" s="12">
        <v>680.3</v>
      </c>
      <c r="N39" s="12">
        <v>829.7</v>
      </c>
      <c r="O39" s="12">
        <v>857</v>
      </c>
      <c r="P39">
        <v>943.5</v>
      </c>
      <c r="Q39" s="12">
        <v>1070.3</v>
      </c>
      <c r="R39" s="12">
        <v>1127.5999999999999</v>
      </c>
      <c r="S39" s="12">
        <v>1099.8</v>
      </c>
      <c r="T39" s="12">
        <v>1080.5999999999999</v>
      </c>
      <c r="U39" s="12">
        <v>1112</v>
      </c>
      <c r="V39" s="12">
        <v>1258.9000000000001</v>
      </c>
      <c r="W39" s="12">
        <v>1517.6</v>
      </c>
      <c r="X39" s="12">
        <v>1494.6</v>
      </c>
      <c r="Y39" s="12">
        <v>1504.9</v>
      </c>
      <c r="Z39" s="12">
        <v>1516.8</v>
      </c>
      <c r="AA39" s="12">
        <v>1643.4</v>
      </c>
      <c r="AB39" s="12">
        <v>1747.9</v>
      </c>
      <c r="AC39" s="4">
        <v>2073.3000000000002</v>
      </c>
      <c r="AD39" s="12">
        <v>2243.6</v>
      </c>
      <c r="AE39" s="12">
        <v>2248.8000000000002</v>
      </c>
      <c r="AF39" s="12">
        <v>2287.1</v>
      </c>
      <c r="AG39" s="12">
        <v>2281.9</v>
      </c>
      <c r="AH39" s="12">
        <v>2169.3000000000002</v>
      </c>
      <c r="AI39" s="12">
        <v>1973.7</v>
      </c>
      <c r="AJ39" s="12">
        <v>1975.4</v>
      </c>
      <c r="AK39">
        <v>2192.5</v>
      </c>
      <c r="AL39" s="12">
        <v>3647.5</v>
      </c>
      <c r="AM39" s="4">
        <v>2941.1</v>
      </c>
      <c r="AN39" s="12">
        <v>3047.3</v>
      </c>
      <c r="AO39" s="12">
        <v>3044.6</v>
      </c>
      <c r="AP39" s="12">
        <v>2724.9</v>
      </c>
      <c r="AQ39" s="12">
        <v>2831.4</v>
      </c>
      <c r="AR39" s="12">
        <v>2448.1999999999998</v>
      </c>
      <c r="AS39" s="12">
        <v>2123.6</v>
      </c>
      <c r="AT39" s="12">
        <v>2378.8000000000002</v>
      </c>
      <c r="AU39" s="12">
        <v>2769.4</v>
      </c>
      <c r="AV39" s="12">
        <v>2982</v>
      </c>
      <c r="AW39" s="12">
        <v>3178.5</v>
      </c>
      <c r="AX39" s="12">
        <v>3866.8</v>
      </c>
      <c r="AY39" s="12">
        <v>3783.3</v>
      </c>
      <c r="AZ39" s="12">
        <v>3501.2</v>
      </c>
      <c r="BA39" s="12">
        <v>3425.7</v>
      </c>
      <c r="BB39" s="12">
        <v>3109.2</v>
      </c>
      <c r="BC39" s="12">
        <v>2654.2</v>
      </c>
      <c r="BD39" s="12">
        <v>2487.6999999999998</v>
      </c>
      <c r="BE39" s="12">
        <v>2407.1999999999998</v>
      </c>
      <c r="BF39" s="12">
        <v>2149</v>
      </c>
      <c r="BG39" s="34">
        <v>1732.7</v>
      </c>
      <c r="BH39" s="50">
        <v>1632.1</v>
      </c>
    </row>
    <row r="40" spans="1:60" x14ac:dyDescent="0.15">
      <c r="A40">
        <v>36</v>
      </c>
      <c r="B40" s="3" t="s">
        <v>83</v>
      </c>
      <c r="C40" s="12"/>
      <c r="D40" s="12" t="s">
        <v>97</v>
      </c>
      <c r="E40" s="12"/>
      <c r="F40" s="12"/>
      <c r="G40" s="12"/>
      <c r="H40" s="12"/>
      <c r="I40" s="12">
        <v>684.6</v>
      </c>
      <c r="J40" s="12">
        <v>600</v>
      </c>
      <c r="K40" s="12">
        <v>517.20000000000005</v>
      </c>
      <c r="L40" s="12">
        <v>927.2</v>
      </c>
      <c r="M40" s="12">
        <v>624.1</v>
      </c>
      <c r="N40" s="12">
        <v>623.6</v>
      </c>
      <c r="O40" s="12">
        <v>758.2</v>
      </c>
      <c r="P40">
        <v>880</v>
      </c>
      <c r="Q40" s="12">
        <v>776.3</v>
      </c>
      <c r="R40" s="12">
        <v>966.6</v>
      </c>
      <c r="S40" s="12">
        <v>1337</v>
      </c>
      <c r="T40" s="12">
        <v>1378.9</v>
      </c>
      <c r="U40" s="12">
        <v>1456</v>
      </c>
      <c r="V40" s="12">
        <v>2185.5</v>
      </c>
      <c r="W40" s="12">
        <v>1887.7</v>
      </c>
      <c r="X40" s="12">
        <v>1971.4</v>
      </c>
      <c r="Y40" s="12">
        <v>2419.8000000000002</v>
      </c>
      <c r="Z40" s="12">
        <v>2877.1</v>
      </c>
      <c r="AA40" s="12">
        <v>3451.8</v>
      </c>
      <c r="AB40" s="12">
        <v>4059.8</v>
      </c>
      <c r="AC40" s="4">
        <v>4517.7</v>
      </c>
      <c r="AD40" s="12">
        <v>4593.7</v>
      </c>
      <c r="AE40" s="12">
        <v>4651.1000000000004</v>
      </c>
      <c r="AF40" s="12">
        <v>4483.5</v>
      </c>
      <c r="AG40" s="12">
        <v>4237.5</v>
      </c>
      <c r="AH40" s="12">
        <v>3899.6</v>
      </c>
      <c r="AI40" s="12">
        <v>3779.1</v>
      </c>
      <c r="AJ40" s="12">
        <v>3916.9</v>
      </c>
      <c r="AK40">
        <v>4216.6000000000004</v>
      </c>
      <c r="AL40" s="12">
        <v>4668.8</v>
      </c>
      <c r="AM40" s="4">
        <v>5017.8</v>
      </c>
      <c r="AN40" s="12">
        <v>5417</v>
      </c>
      <c r="AO40" s="12">
        <v>5392.9</v>
      </c>
      <c r="AP40" s="12">
        <v>5541.1</v>
      </c>
      <c r="AQ40" s="12">
        <v>5480.1</v>
      </c>
      <c r="AR40" s="12">
        <v>5714.1</v>
      </c>
      <c r="AS40" s="12">
        <v>6116.2</v>
      </c>
      <c r="AT40" s="12">
        <v>6702.1</v>
      </c>
      <c r="AU40" s="12">
        <v>7332.9</v>
      </c>
      <c r="AV40" s="12">
        <v>7643.2</v>
      </c>
      <c r="AW40" s="12">
        <v>8028.5</v>
      </c>
      <c r="AX40" s="12">
        <v>10240.6</v>
      </c>
      <c r="AY40" s="12">
        <v>9630.5</v>
      </c>
      <c r="AZ40" s="12">
        <v>9776.7999999999993</v>
      </c>
      <c r="BA40" s="12">
        <v>9716.2000000000007</v>
      </c>
      <c r="BB40" s="12">
        <v>9661.1</v>
      </c>
      <c r="BC40" s="12">
        <v>9083.2000000000007</v>
      </c>
      <c r="BD40" s="12">
        <v>8823.2000000000007</v>
      </c>
      <c r="BE40" s="12">
        <v>8715.5</v>
      </c>
      <c r="BF40" s="12">
        <v>8474.4</v>
      </c>
      <c r="BG40" s="34">
        <v>7873.5</v>
      </c>
      <c r="BH40" s="50">
        <v>7796</v>
      </c>
    </row>
    <row r="41" spans="1:60" x14ac:dyDescent="0.15">
      <c r="A41">
        <v>37</v>
      </c>
      <c r="B41" s="3" t="s">
        <v>84</v>
      </c>
      <c r="C41" s="12"/>
      <c r="D41" s="12" t="s">
        <v>97</v>
      </c>
      <c r="E41" s="12"/>
      <c r="F41" s="12"/>
      <c r="G41" s="12"/>
      <c r="H41" s="12"/>
      <c r="I41" s="12">
        <v>84</v>
      </c>
      <c r="J41" s="12">
        <v>130.9</v>
      </c>
      <c r="K41" s="12">
        <v>139.6</v>
      </c>
      <c r="L41" s="12">
        <v>549.20000000000005</v>
      </c>
      <c r="M41" s="12">
        <v>165.1</v>
      </c>
      <c r="N41" s="12">
        <v>209.9</v>
      </c>
      <c r="O41" s="12">
        <v>225.4</v>
      </c>
      <c r="P41">
        <v>287.39999999999998</v>
      </c>
      <c r="Q41" s="12">
        <v>451.3</v>
      </c>
      <c r="R41" s="12">
        <v>482.6</v>
      </c>
      <c r="S41" s="12">
        <v>551.5</v>
      </c>
      <c r="T41" s="12">
        <v>544.4</v>
      </c>
      <c r="U41" s="12">
        <v>513.1</v>
      </c>
      <c r="V41" s="12">
        <v>495.8</v>
      </c>
      <c r="W41" s="12">
        <v>470.6</v>
      </c>
      <c r="X41" s="12">
        <v>532.1</v>
      </c>
      <c r="Y41" s="12">
        <v>492.2</v>
      </c>
      <c r="Z41" s="12">
        <v>339.7</v>
      </c>
      <c r="AA41" s="12">
        <v>445.6</v>
      </c>
      <c r="AB41" s="12">
        <v>520.1</v>
      </c>
      <c r="AC41" s="4">
        <v>541.4</v>
      </c>
      <c r="AD41" s="12">
        <v>561.79999999999995</v>
      </c>
      <c r="AE41" s="12">
        <v>622.4</v>
      </c>
      <c r="AF41" s="12">
        <v>621</v>
      </c>
      <c r="AG41" s="12">
        <v>686.4</v>
      </c>
      <c r="AH41" s="12">
        <v>717</v>
      </c>
      <c r="AI41" s="12">
        <v>796.9</v>
      </c>
      <c r="AJ41" s="12">
        <v>925.4</v>
      </c>
      <c r="AK41">
        <v>1127.5</v>
      </c>
      <c r="AL41" s="12">
        <v>1562.3</v>
      </c>
      <c r="AM41" s="4">
        <v>1740.5</v>
      </c>
      <c r="AN41" s="12">
        <v>1862.4</v>
      </c>
      <c r="AO41" s="12">
        <v>1733.7</v>
      </c>
      <c r="AP41" s="12">
        <v>1654.7</v>
      </c>
      <c r="AQ41" s="12">
        <v>1640.2</v>
      </c>
      <c r="AR41" s="12">
        <v>1669.3</v>
      </c>
      <c r="AS41" s="12">
        <v>1791.5</v>
      </c>
      <c r="AT41" s="12">
        <v>1898.4</v>
      </c>
      <c r="AU41" s="12">
        <v>2165.9</v>
      </c>
      <c r="AV41" s="12">
        <v>2223.1</v>
      </c>
      <c r="AW41" s="12">
        <v>2374.6</v>
      </c>
      <c r="AX41" s="12">
        <v>3017</v>
      </c>
      <c r="AY41" s="12">
        <v>2836.9</v>
      </c>
      <c r="AZ41" s="12">
        <v>2653.5</v>
      </c>
      <c r="BA41" s="12">
        <v>2627.3</v>
      </c>
      <c r="BB41" s="12">
        <v>2541</v>
      </c>
      <c r="BC41" s="12">
        <v>2218.6</v>
      </c>
      <c r="BD41" s="12">
        <v>2119.6999999999998</v>
      </c>
      <c r="BE41" s="12">
        <v>2216.3000000000002</v>
      </c>
      <c r="BF41" s="12">
        <v>2091.3000000000002</v>
      </c>
      <c r="BG41" s="34">
        <v>2048.1</v>
      </c>
      <c r="BH41" s="50">
        <v>1998.8</v>
      </c>
    </row>
    <row r="42" spans="1:60" x14ac:dyDescent="0.15">
      <c r="A42">
        <v>38</v>
      </c>
      <c r="B42" s="3" t="s">
        <v>85</v>
      </c>
      <c r="C42" s="12"/>
      <c r="D42" s="12" t="s">
        <v>97</v>
      </c>
      <c r="E42" s="12"/>
      <c r="F42" s="12"/>
      <c r="G42" s="12"/>
      <c r="H42" s="12"/>
      <c r="I42" s="12">
        <v>459.5</v>
      </c>
      <c r="J42" s="12">
        <v>496.1</v>
      </c>
      <c r="K42" s="12">
        <v>562.4</v>
      </c>
      <c r="L42" s="12">
        <v>699.6</v>
      </c>
      <c r="M42" s="12">
        <v>985.3</v>
      </c>
      <c r="N42" s="12">
        <v>1267.3</v>
      </c>
      <c r="O42" s="12">
        <v>1229</v>
      </c>
      <c r="P42">
        <v>1515.4</v>
      </c>
      <c r="Q42" s="12">
        <v>1784.9</v>
      </c>
      <c r="R42" s="12">
        <v>2118.8000000000002</v>
      </c>
      <c r="S42" s="12">
        <v>2040.2</v>
      </c>
      <c r="T42" s="12">
        <v>2340.3000000000002</v>
      </c>
      <c r="U42" s="12">
        <v>2191.8000000000002</v>
      </c>
      <c r="V42" s="12">
        <v>2370.8000000000002</v>
      </c>
      <c r="W42" s="12">
        <v>2482.5</v>
      </c>
      <c r="X42" s="12">
        <v>2539.4</v>
      </c>
      <c r="Y42" s="12">
        <v>2518.1999999999998</v>
      </c>
      <c r="Z42" s="12">
        <v>2604.3000000000002</v>
      </c>
      <c r="AA42" s="12">
        <v>3167.3</v>
      </c>
      <c r="AB42" s="12">
        <v>3868.5</v>
      </c>
      <c r="AC42" s="4">
        <v>4662.5</v>
      </c>
      <c r="AD42" s="12">
        <v>5247.6</v>
      </c>
      <c r="AE42" s="12">
        <v>5828.1</v>
      </c>
      <c r="AF42" s="12">
        <v>5634.6</v>
      </c>
      <c r="AG42" s="12">
        <v>5731</v>
      </c>
      <c r="AH42" s="12">
        <v>5476</v>
      </c>
      <c r="AI42" s="12">
        <v>5501.5</v>
      </c>
      <c r="AJ42" s="12">
        <v>6031.7</v>
      </c>
      <c r="AK42">
        <v>6918.2</v>
      </c>
      <c r="AL42" s="12">
        <v>7872.2</v>
      </c>
      <c r="AM42" s="4">
        <v>8364.7000000000007</v>
      </c>
      <c r="AN42" s="12">
        <v>8754.7999999999993</v>
      </c>
      <c r="AO42" s="12">
        <v>8694.7999999999993</v>
      </c>
      <c r="AP42" s="12">
        <v>8673</v>
      </c>
      <c r="AQ42" s="12">
        <v>8884.1</v>
      </c>
      <c r="AR42" s="12">
        <v>9269.6</v>
      </c>
      <c r="AS42" s="12">
        <v>10174.299999999999</v>
      </c>
      <c r="AT42" s="12">
        <v>10485.1</v>
      </c>
      <c r="AU42" s="12">
        <v>11078.4</v>
      </c>
      <c r="AV42" s="12">
        <v>11637.8</v>
      </c>
      <c r="AW42" s="12">
        <v>11926.8</v>
      </c>
      <c r="AX42" s="12">
        <v>14686.2</v>
      </c>
      <c r="AY42" s="12">
        <v>13700.3</v>
      </c>
      <c r="AZ42" s="12">
        <v>13013.1</v>
      </c>
      <c r="BA42" s="12">
        <v>12611</v>
      </c>
      <c r="BB42" s="12">
        <v>12126.1</v>
      </c>
      <c r="BC42" s="12">
        <v>11350.2</v>
      </c>
      <c r="BD42" s="12">
        <v>10416.9</v>
      </c>
      <c r="BE42" s="12">
        <v>10498.8</v>
      </c>
      <c r="BF42" s="12">
        <v>9535.6</v>
      </c>
      <c r="BG42" s="34">
        <v>9227.1</v>
      </c>
      <c r="BH42" s="50">
        <v>9201.7000000000007</v>
      </c>
    </row>
    <row r="43" spans="1:60" x14ac:dyDescent="0.15">
      <c r="A43">
        <v>39</v>
      </c>
      <c r="B43" s="3" t="s">
        <v>86</v>
      </c>
      <c r="C43" s="12"/>
      <c r="D43" s="12">
        <v>742.8</v>
      </c>
      <c r="E43" s="12"/>
      <c r="F43" s="12"/>
      <c r="G43" s="12"/>
      <c r="H43" s="12"/>
      <c r="I43" s="12">
        <v>656.2</v>
      </c>
      <c r="J43" s="12">
        <v>714.1</v>
      </c>
      <c r="K43" s="12">
        <v>435.3</v>
      </c>
      <c r="L43" s="12">
        <v>521.70000000000005</v>
      </c>
      <c r="M43" s="12">
        <v>752.8</v>
      </c>
      <c r="N43" s="12">
        <v>971.8</v>
      </c>
      <c r="O43" s="12">
        <v>1028.0999999999999</v>
      </c>
      <c r="P43">
        <v>1812.2</v>
      </c>
      <c r="Q43" s="12">
        <v>1851.3</v>
      </c>
      <c r="R43" s="12">
        <v>2000.1</v>
      </c>
      <c r="S43" s="12">
        <v>2523.6999999999998</v>
      </c>
      <c r="T43" s="12">
        <v>2690.8</v>
      </c>
      <c r="U43" s="12">
        <v>2681.9</v>
      </c>
      <c r="V43" s="12">
        <v>2734.1</v>
      </c>
      <c r="W43" s="12">
        <v>2826.6</v>
      </c>
      <c r="X43" s="12">
        <v>2275.5</v>
      </c>
      <c r="Y43" s="12">
        <v>2298</v>
      </c>
      <c r="Z43" s="12">
        <v>2397</v>
      </c>
      <c r="AA43" s="12">
        <v>2545.5</v>
      </c>
      <c r="AB43" s="12">
        <v>3059.5</v>
      </c>
      <c r="AC43" s="4">
        <v>3769.6</v>
      </c>
      <c r="AD43" s="12">
        <v>4084.5</v>
      </c>
      <c r="AE43" s="12">
        <v>4349</v>
      </c>
      <c r="AF43" s="12">
        <v>4447</v>
      </c>
      <c r="AG43" s="12">
        <v>4492.5</v>
      </c>
      <c r="AH43" s="12">
        <v>3901.2</v>
      </c>
      <c r="AI43" s="12">
        <v>3855.7</v>
      </c>
      <c r="AJ43" s="12">
        <v>3994.3</v>
      </c>
      <c r="AK43">
        <v>4444.2</v>
      </c>
      <c r="AL43" s="12">
        <v>4963.5</v>
      </c>
      <c r="AM43" s="4">
        <v>5446.4</v>
      </c>
      <c r="AN43" s="12">
        <v>5679.8</v>
      </c>
      <c r="AO43" s="12">
        <v>5537.1</v>
      </c>
      <c r="AP43" s="12">
        <v>5532.1</v>
      </c>
      <c r="AQ43" s="12">
        <v>5603</v>
      </c>
      <c r="AR43" s="12">
        <v>5790.1</v>
      </c>
      <c r="AS43" s="12">
        <v>6167.9</v>
      </c>
      <c r="AT43" s="12">
        <v>6651.9</v>
      </c>
      <c r="AU43" s="12">
        <v>6931.9</v>
      </c>
      <c r="AV43" s="12">
        <v>7584.5</v>
      </c>
      <c r="AW43" s="12">
        <v>8003.4</v>
      </c>
      <c r="AX43" s="12">
        <v>10544</v>
      </c>
      <c r="AY43" s="12">
        <v>10044.700000000001</v>
      </c>
      <c r="AZ43" s="12">
        <v>9342.1</v>
      </c>
      <c r="BA43" s="12">
        <v>9228.5</v>
      </c>
      <c r="BB43" s="12">
        <v>8871.5</v>
      </c>
      <c r="BC43" s="12">
        <v>8230.4</v>
      </c>
      <c r="BD43" s="12">
        <v>7961.1</v>
      </c>
      <c r="BE43" s="12">
        <v>7881.5</v>
      </c>
      <c r="BF43" s="12">
        <v>7657.1</v>
      </c>
      <c r="BG43" s="34">
        <v>7500.8</v>
      </c>
      <c r="BH43" s="50">
        <v>7329.4</v>
      </c>
    </row>
    <row r="44" spans="1:60" x14ac:dyDescent="0.15">
      <c r="A44">
        <v>40</v>
      </c>
      <c r="B44" s="3" t="s">
        <v>98</v>
      </c>
      <c r="C44" s="12"/>
      <c r="D44" s="12" t="s">
        <v>97</v>
      </c>
      <c r="E44" s="12"/>
      <c r="F44" s="12"/>
      <c r="G44" s="12"/>
      <c r="H44" s="12"/>
      <c r="I44" s="12">
        <v>994.4</v>
      </c>
      <c r="J44" s="12">
        <v>1212.7</v>
      </c>
      <c r="K44" s="12">
        <v>1201.8</v>
      </c>
      <c r="L44" s="12">
        <v>1259.9000000000001</v>
      </c>
      <c r="M44" s="12">
        <v>1441.6</v>
      </c>
      <c r="N44" s="12">
        <v>1630</v>
      </c>
      <c r="O44" s="12">
        <v>1917</v>
      </c>
      <c r="P44">
        <v>2154.4</v>
      </c>
      <c r="Q44" s="12">
        <v>2518</v>
      </c>
      <c r="R44" s="12">
        <v>2242.6999999999998</v>
      </c>
      <c r="S44" s="12">
        <v>2378.3000000000002</v>
      </c>
      <c r="T44" s="12">
        <v>2238</v>
      </c>
      <c r="U44" s="12">
        <v>2111.9</v>
      </c>
      <c r="V44" s="12">
        <v>2461.1</v>
      </c>
      <c r="W44" s="12">
        <v>2282.1999999999998</v>
      </c>
      <c r="X44" s="12">
        <v>1609.4</v>
      </c>
      <c r="Y44" s="12">
        <v>1566</v>
      </c>
      <c r="Z44" s="12">
        <v>1434.2</v>
      </c>
      <c r="AA44" s="12">
        <v>1632</v>
      </c>
      <c r="AB44" s="12">
        <v>1718.7</v>
      </c>
      <c r="AC44" s="4">
        <v>1800.3</v>
      </c>
      <c r="AD44" s="12">
        <v>1828.7</v>
      </c>
      <c r="AE44" s="12">
        <v>1817</v>
      </c>
      <c r="AF44" s="12">
        <v>1886.3</v>
      </c>
      <c r="AG44" s="12">
        <v>1996</v>
      </c>
      <c r="AH44" s="12">
        <v>2114.3000000000002</v>
      </c>
      <c r="AI44" s="12">
        <v>2123.6999999999998</v>
      </c>
      <c r="AJ44" s="12">
        <v>2441</v>
      </c>
      <c r="AK44">
        <v>3105</v>
      </c>
      <c r="AL44" s="12">
        <v>3738.9</v>
      </c>
      <c r="AM44" s="4">
        <v>3999</v>
      </c>
      <c r="AN44" s="12">
        <v>3965.9</v>
      </c>
      <c r="AO44" s="12">
        <v>3778.2</v>
      </c>
      <c r="AP44" s="12">
        <v>3725.7</v>
      </c>
      <c r="AQ44" s="12">
        <v>3871.5</v>
      </c>
      <c r="AR44" s="12">
        <v>4535.1000000000004</v>
      </c>
      <c r="AS44" s="12">
        <v>5380.5</v>
      </c>
      <c r="AT44" s="12">
        <v>6838.2</v>
      </c>
      <c r="AU44" s="12">
        <v>7737.6</v>
      </c>
      <c r="AV44" s="12">
        <v>8278.5</v>
      </c>
      <c r="AW44" s="12">
        <v>8575.6</v>
      </c>
      <c r="AX44" s="12">
        <v>9310.2000000000007</v>
      </c>
      <c r="AY44" s="12">
        <v>9172.2999999999993</v>
      </c>
      <c r="AZ44" s="12">
        <v>8117.7</v>
      </c>
      <c r="BA44" s="12">
        <v>7754.3</v>
      </c>
      <c r="BB44" s="12">
        <v>7364.9</v>
      </c>
      <c r="BC44" s="12">
        <v>6925.4</v>
      </c>
      <c r="BD44" s="12">
        <v>6596.5</v>
      </c>
      <c r="BE44" s="12">
        <v>6177.6</v>
      </c>
      <c r="BF44" s="12">
        <v>5710.6</v>
      </c>
      <c r="BG44" s="34">
        <v>5162.8</v>
      </c>
      <c r="BH44" s="50">
        <v>4866</v>
      </c>
    </row>
    <row r="45" spans="1:60" x14ac:dyDescent="0.15">
      <c r="A45">
        <v>41</v>
      </c>
      <c r="B45" s="3" t="s">
        <v>88</v>
      </c>
      <c r="C45" s="12"/>
      <c r="D45" s="12" t="s">
        <v>97</v>
      </c>
      <c r="E45" s="12"/>
      <c r="F45" s="12"/>
      <c r="G45" s="12"/>
      <c r="H45" s="12"/>
      <c r="I45" s="12">
        <v>312.2</v>
      </c>
      <c r="J45" s="12">
        <v>311.2</v>
      </c>
      <c r="K45" s="12">
        <v>303.2</v>
      </c>
      <c r="L45" s="12">
        <v>360.3</v>
      </c>
      <c r="M45" s="12">
        <v>402.2</v>
      </c>
      <c r="N45" s="12">
        <v>449.2</v>
      </c>
      <c r="O45" s="12">
        <v>527.4</v>
      </c>
      <c r="P45">
        <v>696.4</v>
      </c>
      <c r="Q45" s="12">
        <v>956</v>
      </c>
      <c r="R45" s="12">
        <v>1423.1</v>
      </c>
      <c r="S45" s="12">
        <v>1331.2</v>
      </c>
      <c r="T45" s="12">
        <v>815.2</v>
      </c>
      <c r="U45" s="12">
        <v>858.9</v>
      </c>
      <c r="V45" s="12">
        <v>874.1</v>
      </c>
      <c r="W45" s="12">
        <v>828.3</v>
      </c>
      <c r="X45" s="12">
        <v>868.9</v>
      </c>
      <c r="Y45" s="12">
        <v>984.5</v>
      </c>
      <c r="Z45" s="12">
        <v>891.6</v>
      </c>
      <c r="AA45" s="12">
        <v>857.8</v>
      </c>
      <c r="AB45" s="12">
        <v>1016.1</v>
      </c>
      <c r="AC45" s="4">
        <v>1061.4000000000001</v>
      </c>
      <c r="AD45" s="12">
        <v>1002.2</v>
      </c>
      <c r="AE45" s="12">
        <v>984</v>
      </c>
      <c r="AF45" s="12">
        <v>997.5</v>
      </c>
      <c r="AG45" s="12">
        <v>1099.5</v>
      </c>
      <c r="AH45" s="12">
        <v>1133.8</v>
      </c>
      <c r="AI45" s="12">
        <v>1156.2</v>
      </c>
      <c r="AJ45" s="12">
        <v>1129.0999999999999</v>
      </c>
      <c r="AK45">
        <v>1012.4</v>
      </c>
      <c r="AL45" s="12">
        <v>1207.5999999999999</v>
      </c>
      <c r="AM45" s="4">
        <v>1367</v>
      </c>
      <c r="AN45" s="12">
        <v>1463.3</v>
      </c>
      <c r="AO45" s="12">
        <v>1450.1</v>
      </c>
      <c r="AP45" s="12">
        <v>1335.9</v>
      </c>
      <c r="AQ45" s="12">
        <v>1480</v>
      </c>
      <c r="AR45" s="12">
        <v>1794.1</v>
      </c>
      <c r="AS45" s="12">
        <v>2146.3000000000002</v>
      </c>
      <c r="AT45" s="12">
        <v>2627.7</v>
      </c>
      <c r="AU45" s="12">
        <v>3264.1</v>
      </c>
      <c r="AV45" s="12">
        <v>3489.8</v>
      </c>
      <c r="AW45" s="12">
        <v>3741.8</v>
      </c>
      <c r="AX45" s="12">
        <v>4364.7</v>
      </c>
      <c r="AY45" s="12">
        <v>4319.3</v>
      </c>
      <c r="AZ45" s="12">
        <v>4217.1000000000004</v>
      </c>
      <c r="BA45" s="12">
        <v>4216.8999999999996</v>
      </c>
      <c r="BB45" s="12">
        <v>4204.8</v>
      </c>
      <c r="BC45" s="12">
        <v>3975.2</v>
      </c>
      <c r="BD45" s="12">
        <v>3804.2</v>
      </c>
      <c r="BE45" s="12">
        <v>3588.2</v>
      </c>
      <c r="BF45" s="12">
        <v>3319.6</v>
      </c>
      <c r="BG45" s="34">
        <v>3161.6</v>
      </c>
      <c r="BH45" s="50">
        <v>3077.9</v>
      </c>
    </row>
    <row r="46" spans="1:60" x14ac:dyDescent="0.15">
      <c r="A46">
        <v>42</v>
      </c>
      <c r="B46" s="3" t="s">
        <v>53</v>
      </c>
      <c r="C46" s="12"/>
      <c r="D46" s="12">
        <v>1658.1</v>
      </c>
      <c r="E46" s="12"/>
      <c r="F46" s="12"/>
      <c r="G46" s="12"/>
      <c r="H46" s="12"/>
      <c r="I46" s="12">
        <v>317.3</v>
      </c>
      <c r="J46" s="12">
        <v>330.1</v>
      </c>
      <c r="K46" s="12">
        <v>290.10000000000002</v>
      </c>
      <c r="L46" s="12">
        <v>314.5</v>
      </c>
      <c r="M46" s="12">
        <v>316.8</v>
      </c>
      <c r="N46" s="12">
        <v>303.5</v>
      </c>
      <c r="O46" s="12">
        <v>259.10000000000002</v>
      </c>
      <c r="P46">
        <v>233.1</v>
      </c>
      <c r="Q46" s="12">
        <v>268.10000000000002</v>
      </c>
      <c r="R46" s="12">
        <v>340</v>
      </c>
      <c r="S46" s="12">
        <v>301.5</v>
      </c>
      <c r="T46" s="12">
        <v>342.7</v>
      </c>
      <c r="U46" s="12">
        <v>364.7</v>
      </c>
      <c r="V46" s="12">
        <v>367.6</v>
      </c>
      <c r="W46" s="12">
        <v>394.4</v>
      </c>
      <c r="X46" s="12">
        <v>456.7</v>
      </c>
      <c r="Y46" s="12">
        <v>640.1</v>
      </c>
      <c r="Z46" s="12">
        <v>598.29999999999995</v>
      </c>
      <c r="AA46" s="12">
        <v>571.6</v>
      </c>
      <c r="AB46" s="12">
        <v>629.20000000000005</v>
      </c>
      <c r="AC46" s="4">
        <v>812.6</v>
      </c>
      <c r="AD46" s="12">
        <v>922.4</v>
      </c>
      <c r="AE46" s="12">
        <v>994.3</v>
      </c>
      <c r="AF46" s="12">
        <v>955.2</v>
      </c>
      <c r="AG46" s="12">
        <v>1007.8</v>
      </c>
      <c r="AH46" s="12">
        <v>979.9</v>
      </c>
      <c r="AI46" s="12">
        <v>1011</v>
      </c>
      <c r="AJ46" s="12">
        <v>1023.9</v>
      </c>
      <c r="AK46">
        <v>1394.5</v>
      </c>
      <c r="AL46" s="12">
        <v>1902.1</v>
      </c>
      <c r="AM46" s="4">
        <v>2069.6999999999998</v>
      </c>
      <c r="AN46" s="12">
        <v>2371.6</v>
      </c>
      <c r="AO46" s="12">
        <v>2331.6</v>
      </c>
      <c r="AP46" s="12">
        <v>2297.6999999999998</v>
      </c>
      <c r="AQ46" s="12">
        <v>2426.6999999999998</v>
      </c>
      <c r="AR46" s="12">
        <v>2748.3</v>
      </c>
      <c r="AS46" s="12">
        <v>3062.6</v>
      </c>
      <c r="AT46" s="12">
        <v>3619.1</v>
      </c>
      <c r="AU46" s="12">
        <v>4174.8999999999996</v>
      </c>
      <c r="AV46" s="12">
        <v>4537.7</v>
      </c>
      <c r="AW46" s="12">
        <v>4847.1000000000004</v>
      </c>
      <c r="AX46" s="12">
        <v>6125.1</v>
      </c>
      <c r="AY46" s="12">
        <v>5797.2</v>
      </c>
      <c r="AZ46" s="12">
        <v>5550</v>
      </c>
      <c r="BA46" s="12">
        <v>5288.1</v>
      </c>
      <c r="BB46" s="12">
        <v>5142.3</v>
      </c>
      <c r="BC46" s="12">
        <v>4570.3</v>
      </c>
      <c r="BD46" s="12">
        <v>4389.2</v>
      </c>
      <c r="BE46" s="12">
        <v>4138.5</v>
      </c>
      <c r="BF46" s="12">
        <v>3605.8</v>
      </c>
      <c r="BG46" s="34">
        <v>2991.1</v>
      </c>
      <c r="BH46" s="50">
        <v>3138.4</v>
      </c>
    </row>
    <row r="47" spans="1:60" x14ac:dyDescent="0.15">
      <c r="A47">
        <v>43</v>
      </c>
      <c r="B47" s="3" t="s">
        <v>89</v>
      </c>
      <c r="C47" s="12"/>
      <c r="D47" s="12" t="s">
        <v>97</v>
      </c>
      <c r="E47" s="12"/>
      <c r="F47" s="12"/>
      <c r="G47" s="12"/>
      <c r="H47" s="12"/>
      <c r="I47" s="12">
        <v>499.9</v>
      </c>
      <c r="J47" s="12">
        <v>580.6</v>
      </c>
      <c r="K47" s="12">
        <v>748.8</v>
      </c>
      <c r="L47" s="12">
        <v>811.4</v>
      </c>
      <c r="M47" s="12">
        <v>971.9</v>
      </c>
      <c r="N47" s="12">
        <v>1181.9000000000001</v>
      </c>
      <c r="O47" s="12">
        <v>1426.9</v>
      </c>
      <c r="P47">
        <v>2052.1</v>
      </c>
      <c r="Q47" s="12">
        <v>2501.1</v>
      </c>
      <c r="R47" s="12">
        <v>2627.5</v>
      </c>
      <c r="S47" s="12">
        <v>2654.5</v>
      </c>
      <c r="T47" s="12">
        <v>3065.1</v>
      </c>
      <c r="U47" s="12">
        <v>3540.6</v>
      </c>
      <c r="V47" s="12">
        <v>3943</v>
      </c>
      <c r="W47" s="12">
        <v>4207.2</v>
      </c>
      <c r="X47" s="12">
        <v>4340.6000000000004</v>
      </c>
      <c r="Y47" s="12">
        <v>4340.8</v>
      </c>
      <c r="Z47" s="12">
        <v>4325.5</v>
      </c>
      <c r="AA47" s="12">
        <v>4902.3</v>
      </c>
      <c r="AB47" s="12">
        <v>5680.6</v>
      </c>
      <c r="AC47" s="4">
        <v>6092.7</v>
      </c>
      <c r="AD47" s="12">
        <v>6506.5</v>
      </c>
      <c r="AE47" s="12">
        <v>7205.9</v>
      </c>
      <c r="AF47" s="12">
        <v>7256.4</v>
      </c>
      <c r="AG47" s="12">
        <v>7165</v>
      </c>
      <c r="AH47" s="12">
        <v>6235.6</v>
      </c>
      <c r="AI47" s="12">
        <v>5640.8</v>
      </c>
      <c r="AJ47" s="12">
        <v>5729.8</v>
      </c>
      <c r="AK47">
        <v>6198.1</v>
      </c>
      <c r="AL47" s="12">
        <v>6990.9</v>
      </c>
      <c r="AM47" s="4">
        <v>7403.6</v>
      </c>
      <c r="AN47" s="12">
        <v>7720.9</v>
      </c>
      <c r="AO47" s="12">
        <v>7389.8</v>
      </c>
      <c r="AP47" s="12">
        <v>8410.7000000000007</v>
      </c>
      <c r="AQ47" s="12">
        <v>8346</v>
      </c>
      <c r="AR47" s="12">
        <v>9199.2999999999993</v>
      </c>
      <c r="AS47" s="12">
        <v>9492.4</v>
      </c>
      <c r="AT47" s="12">
        <v>10576</v>
      </c>
      <c r="AU47" s="12">
        <v>12058.2</v>
      </c>
      <c r="AV47" s="12">
        <v>12711.3</v>
      </c>
      <c r="AW47" s="12">
        <v>13428.1</v>
      </c>
      <c r="AX47" s="12">
        <v>18462.8</v>
      </c>
      <c r="AY47" s="12">
        <v>18190.599999999999</v>
      </c>
      <c r="AZ47" s="12">
        <v>17789.3</v>
      </c>
      <c r="BA47" s="12">
        <v>17682.900000000001</v>
      </c>
      <c r="BB47" s="12">
        <v>17602.2</v>
      </c>
      <c r="BC47" s="12">
        <v>17081.3</v>
      </c>
      <c r="BD47" s="12">
        <v>16826.900000000001</v>
      </c>
      <c r="BE47" s="12">
        <v>16684.400000000001</v>
      </c>
      <c r="BF47" s="12">
        <v>16154.9</v>
      </c>
      <c r="BG47" s="34">
        <v>15570.9</v>
      </c>
      <c r="BH47" s="50">
        <v>15624.6</v>
      </c>
    </row>
    <row r="48" spans="1:60" x14ac:dyDescent="0.15">
      <c r="A48">
        <v>44</v>
      </c>
      <c r="B48" s="3" t="s">
        <v>87</v>
      </c>
      <c r="C48" s="12"/>
      <c r="D48" s="12">
        <v>1293.2</v>
      </c>
      <c r="E48" s="12"/>
      <c r="F48" s="12"/>
      <c r="G48" s="12"/>
      <c r="H48" s="12"/>
      <c r="I48" s="12">
        <v>3096.2</v>
      </c>
      <c r="J48" s="12">
        <v>2554.5</v>
      </c>
      <c r="K48" s="12">
        <v>2254.9</v>
      </c>
      <c r="L48" s="12">
        <v>2231.3000000000002</v>
      </c>
      <c r="M48" s="12">
        <v>2237.1</v>
      </c>
      <c r="N48" s="12">
        <v>2262.4</v>
      </c>
      <c r="O48" s="12">
        <v>2710</v>
      </c>
      <c r="P48">
        <v>2901.7</v>
      </c>
      <c r="Q48" s="12">
        <v>3179.4</v>
      </c>
      <c r="R48" s="12">
        <v>3035.4</v>
      </c>
      <c r="S48" s="12">
        <v>3051.7</v>
      </c>
      <c r="T48" s="12">
        <v>3111.4</v>
      </c>
      <c r="U48" s="12">
        <v>3083.4</v>
      </c>
      <c r="V48" s="12">
        <v>2866.1</v>
      </c>
      <c r="W48" s="12">
        <v>2699.2</v>
      </c>
      <c r="X48" s="12">
        <v>2852.3</v>
      </c>
      <c r="Y48" s="12">
        <v>2850.8</v>
      </c>
      <c r="Z48" s="12">
        <v>2930.9</v>
      </c>
      <c r="AA48" s="12">
        <v>3031</v>
      </c>
      <c r="AB48" s="12">
        <v>3188.9</v>
      </c>
      <c r="AC48" s="4">
        <v>3410.3</v>
      </c>
      <c r="AD48" s="12">
        <v>3488.6</v>
      </c>
      <c r="AE48" s="12">
        <v>3643.6</v>
      </c>
      <c r="AF48" s="12">
        <v>3692.9</v>
      </c>
      <c r="AG48" s="12">
        <v>3829.9</v>
      </c>
      <c r="AH48" s="12">
        <v>4298.3</v>
      </c>
      <c r="AI48" s="12">
        <v>4121.3</v>
      </c>
      <c r="AJ48" s="12">
        <v>4735.8</v>
      </c>
      <c r="AK48">
        <v>6126.5</v>
      </c>
      <c r="AL48" s="12">
        <v>7009.4</v>
      </c>
      <c r="AM48" s="4">
        <v>7295.2</v>
      </c>
      <c r="AN48" s="12">
        <v>7390.8</v>
      </c>
      <c r="AO48" s="12">
        <v>7024.6</v>
      </c>
      <c r="AP48" s="12">
        <v>6955.2</v>
      </c>
      <c r="AQ48" s="12">
        <v>6895.7</v>
      </c>
      <c r="AR48" s="12">
        <v>6902.3</v>
      </c>
      <c r="AS48" s="12">
        <v>7154.7</v>
      </c>
      <c r="AT48" s="12">
        <v>8099</v>
      </c>
      <c r="AU48" s="12">
        <v>8426.7000000000007</v>
      </c>
      <c r="AV48" s="12">
        <v>8744.1</v>
      </c>
      <c r="AW48" s="12">
        <v>9136.2000000000007</v>
      </c>
      <c r="AX48" s="12">
        <v>11035.7</v>
      </c>
      <c r="AY48" s="12">
        <v>10352</v>
      </c>
      <c r="AZ48" s="12">
        <v>10218.799999999999</v>
      </c>
      <c r="BA48" s="12">
        <v>10235.799999999999</v>
      </c>
      <c r="BB48" s="12">
        <v>10052.5</v>
      </c>
      <c r="BC48" s="12">
        <v>9529.4</v>
      </c>
      <c r="BD48" s="12">
        <v>9337.5</v>
      </c>
      <c r="BE48" s="12">
        <v>9223.4</v>
      </c>
      <c r="BF48" s="12">
        <v>8890.7000000000007</v>
      </c>
      <c r="BG48" s="34">
        <v>8717.4</v>
      </c>
      <c r="BH48" s="50">
        <v>8626.2000000000007</v>
      </c>
    </row>
    <row r="49" spans="1:60" x14ac:dyDescent="0.15">
      <c r="A49">
        <v>45</v>
      </c>
      <c r="B49" s="3" t="s">
        <v>90</v>
      </c>
      <c r="C49" s="12"/>
      <c r="D49" s="12" t="s">
        <v>97</v>
      </c>
      <c r="E49" s="12"/>
      <c r="F49" s="12"/>
      <c r="G49" s="12"/>
      <c r="H49" s="12"/>
      <c r="I49" s="12">
        <v>554.4</v>
      </c>
      <c r="J49" s="12">
        <v>635.29999999999995</v>
      </c>
      <c r="K49" s="12">
        <v>704.1</v>
      </c>
      <c r="L49" s="12">
        <v>753.1</v>
      </c>
      <c r="M49" s="12">
        <v>897.1</v>
      </c>
      <c r="N49" s="12">
        <v>913.6</v>
      </c>
      <c r="O49" s="12">
        <v>1349.4</v>
      </c>
      <c r="P49">
        <v>1403.2</v>
      </c>
      <c r="Q49" s="12">
        <v>1701.7</v>
      </c>
      <c r="R49" s="12">
        <v>2019.8</v>
      </c>
      <c r="S49" s="12">
        <v>2206.6</v>
      </c>
      <c r="T49" s="12">
        <v>2254.9</v>
      </c>
      <c r="U49" s="12">
        <v>2328.8000000000002</v>
      </c>
      <c r="V49" s="12">
        <v>2600.6999999999998</v>
      </c>
      <c r="W49" s="12">
        <v>2847.9</v>
      </c>
      <c r="X49" s="12">
        <v>3073.5</v>
      </c>
      <c r="Y49" s="12">
        <v>3259.9</v>
      </c>
      <c r="Z49" s="12">
        <v>3378.8</v>
      </c>
      <c r="AA49" s="12">
        <v>3733.8</v>
      </c>
      <c r="AB49" s="12">
        <v>4110.3999999999996</v>
      </c>
      <c r="AC49" s="4">
        <v>4312.6000000000004</v>
      </c>
      <c r="AD49" s="12">
        <v>4484.1000000000004</v>
      </c>
      <c r="AE49" s="12">
        <v>4591.5</v>
      </c>
      <c r="AF49" s="12">
        <v>4715.8</v>
      </c>
      <c r="AG49" s="12">
        <v>4743.3</v>
      </c>
      <c r="AH49" s="12">
        <v>4332.1000000000004</v>
      </c>
      <c r="AI49" s="12">
        <v>3951.1</v>
      </c>
      <c r="AJ49" s="12">
        <v>4257.2</v>
      </c>
      <c r="AK49">
        <v>4800.3</v>
      </c>
      <c r="AL49" s="12">
        <v>5565.3</v>
      </c>
      <c r="AM49" s="4">
        <v>6283.6</v>
      </c>
      <c r="AN49" s="12">
        <v>6696.1</v>
      </c>
      <c r="AO49" s="12">
        <v>6454.8</v>
      </c>
      <c r="AP49" s="12">
        <v>6473.1</v>
      </c>
      <c r="AQ49" s="12">
        <v>6607</v>
      </c>
      <c r="AR49" s="12">
        <v>7122.7</v>
      </c>
      <c r="AS49" s="12">
        <v>7562.8</v>
      </c>
      <c r="AT49" s="12">
        <v>8139.7</v>
      </c>
      <c r="AU49" s="12">
        <v>9279.2999999999993</v>
      </c>
      <c r="AV49" s="12">
        <v>9671.2999999999993</v>
      </c>
      <c r="AW49" s="12">
        <v>10152.6</v>
      </c>
      <c r="AX49" s="12">
        <v>12183.7</v>
      </c>
      <c r="AY49" s="12">
        <v>11174</v>
      </c>
      <c r="AZ49" s="12">
        <v>10415.299999999999</v>
      </c>
      <c r="BA49" s="12">
        <v>10060.299999999999</v>
      </c>
      <c r="BB49" s="12">
        <v>9533.6</v>
      </c>
      <c r="BC49" s="12">
        <v>8695.2000000000007</v>
      </c>
      <c r="BD49" s="12">
        <v>8245.7999999999993</v>
      </c>
      <c r="BE49" s="12">
        <v>7075.5</v>
      </c>
      <c r="BF49" s="12">
        <v>6614.1</v>
      </c>
      <c r="BG49" s="34">
        <v>5901</v>
      </c>
      <c r="BH49" s="50">
        <v>6177.5</v>
      </c>
    </row>
    <row r="50" spans="1:60" x14ac:dyDescent="0.15">
      <c r="A50">
        <v>46</v>
      </c>
      <c r="B50" s="3" t="s">
        <v>91</v>
      </c>
      <c r="C50" s="12"/>
      <c r="D50" s="12" t="s">
        <v>97</v>
      </c>
      <c r="E50" s="12"/>
      <c r="F50" s="12"/>
      <c r="G50" s="12"/>
      <c r="H50" s="12"/>
      <c r="I50" s="12">
        <v>640.70000000000005</v>
      </c>
      <c r="J50" s="12">
        <v>876.7</v>
      </c>
      <c r="K50" s="12">
        <v>885.2</v>
      </c>
      <c r="L50" s="12">
        <v>926.1</v>
      </c>
      <c r="M50" s="12">
        <v>944.1</v>
      </c>
      <c r="N50" s="12">
        <v>1059.5</v>
      </c>
      <c r="O50" s="12">
        <v>1175.5999999999999</v>
      </c>
      <c r="P50" s="4">
        <v>1309</v>
      </c>
      <c r="Q50" s="12">
        <v>1497.3</v>
      </c>
      <c r="R50" s="12">
        <v>1707</v>
      </c>
      <c r="S50" s="12">
        <v>1975.5</v>
      </c>
      <c r="T50" s="12">
        <v>1973.6</v>
      </c>
      <c r="U50" s="12">
        <v>2020.9</v>
      </c>
      <c r="V50" s="12">
        <v>2210.6999999999998</v>
      </c>
      <c r="W50" s="12">
        <v>2410.5</v>
      </c>
      <c r="X50" s="12">
        <v>2583.6999999999998</v>
      </c>
      <c r="Y50" s="12">
        <v>2736.1</v>
      </c>
      <c r="Z50" s="12">
        <v>3236.5</v>
      </c>
      <c r="AA50" s="12">
        <v>4115.8999999999996</v>
      </c>
      <c r="AB50" s="12">
        <v>5110.7</v>
      </c>
      <c r="AC50" s="4">
        <v>5496.1</v>
      </c>
      <c r="AD50" s="12">
        <v>5555.5</v>
      </c>
      <c r="AE50" s="12">
        <v>5998.2</v>
      </c>
      <c r="AF50" s="12">
        <v>5852.8</v>
      </c>
      <c r="AG50" s="12">
        <v>5951</v>
      </c>
      <c r="AH50" s="12">
        <v>6158.1</v>
      </c>
      <c r="AI50" s="12">
        <v>5398.4</v>
      </c>
      <c r="AJ50" s="12">
        <v>5458.2</v>
      </c>
      <c r="AK50">
        <v>6086.3</v>
      </c>
      <c r="AL50" s="12">
        <v>6506.6</v>
      </c>
      <c r="AM50" s="4">
        <v>7214.8</v>
      </c>
      <c r="AN50" s="12">
        <v>7409.2</v>
      </c>
      <c r="AO50" s="12">
        <v>7087.6</v>
      </c>
      <c r="AP50" s="12">
        <v>7211.3</v>
      </c>
      <c r="AQ50" s="12">
        <v>7397.8</v>
      </c>
      <c r="AR50" s="12">
        <v>7370</v>
      </c>
      <c r="AS50" s="12">
        <v>7872.8</v>
      </c>
      <c r="AT50" s="12">
        <v>9028.2000000000007</v>
      </c>
      <c r="AU50" s="12">
        <v>10267.200000000001</v>
      </c>
      <c r="AV50" s="12">
        <v>10649.5</v>
      </c>
      <c r="AW50" s="12">
        <v>11237.3</v>
      </c>
      <c r="AX50" s="12">
        <v>14296.5</v>
      </c>
      <c r="AY50" s="12">
        <v>16001.3</v>
      </c>
      <c r="AZ50" s="12">
        <v>14857.7</v>
      </c>
      <c r="BA50" s="12">
        <v>14173.1</v>
      </c>
      <c r="BB50" s="12">
        <v>13844.5</v>
      </c>
      <c r="BC50" s="12">
        <v>11648.8</v>
      </c>
      <c r="BD50" s="12">
        <v>10527.3</v>
      </c>
      <c r="BE50" s="12">
        <v>9632.1</v>
      </c>
      <c r="BF50" s="12">
        <v>8456.2999999999993</v>
      </c>
      <c r="BG50" s="12">
        <v>7682.3</v>
      </c>
      <c r="BH50" s="50">
        <v>7539.2</v>
      </c>
    </row>
    <row r="51" spans="1:60" x14ac:dyDescent="0.15">
      <c r="A51">
        <v>47</v>
      </c>
      <c r="B51" s="3" t="s">
        <v>92</v>
      </c>
      <c r="C51" s="12"/>
      <c r="D51" s="12" t="s">
        <v>97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Q51" s="12">
        <v>10.1</v>
      </c>
      <c r="R51" s="12">
        <v>9.9</v>
      </c>
      <c r="S51" s="12">
        <v>11.2</v>
      </c>
      <c r="T51" s="12">
        <v>53.6</v>
      </c>
      <c r="U51" s="12">
        <v>13.1</v>
      </c>
      <c r="V51" s="12">
        <v>12.1</v>
      </c>
      <c r="W51" s="12">
        <v>20.6</v>
      </c>
      <c r="X51" s="12">
        <v>21.9</v>
      </c>
      <c r="Y51" s="12">
        <v>37.299999999999997</v>
      </c>
      <c r="Z51" s="12">
        <v>43.5</v>
      </c>
      <c r="AA51" s="12">
        <v>44</v>
      </c>
      <c r="AB51" s="12">
        <v>49.3</v>
      </c>
      <c r="AC51" s="32">
        <v>49.2</v>
      </c>
      <c r="AD51" s="12">
        <v>47.7</v>
      </c>
      <c r="AE51" s="12">
        <v>51.7</v>
      </c>
      <c r="AF51" s="12">
        <v>70.8</v>
      </c>
      <c r="AG51" s="12">
        <v>65.2</v>
      </c>
      <c r="AH51" s="12">
        <v>87.2</v>
      </c>
      <c r="AI51" s="12">
        <v>90.9</v>
      </c>
      <c r="AJ51" s="12">
        <v>86.7</v>
      </c>
      <c r="AK51" s="33">
        <v>93.7</v>
      </c>
      <c r="AL51" s="12">
        <v>122.3</v>
      </c>
      <c r="AM51" s="32">
        <v>145.69999999999999</v>
      </c>
      <c r="AN51" s="12">
        <v>144</v>
      </c>
      <c r="AO51" s="12">
        <v>144.69999999999999</v>
      </c>
      <c r="AP51" s="12">
        <v>150.9</v>
      </c>
      <c r="AQ51" s="12">
        <v>176.8</v>
      </c>
      <c r="AR51" s="12">
        <v>200.4</v>
      </c>
      <c r="AS51" s="12">
        <v>231.6</v>
      </c>
      <c r="AT51" s="12">
        <v>364.7</v>
      </c>
      <c r="AU51" s="12">
        <v>523.6</v>
      </c>
      <c r="AV51" s="12">
        <v>624.79999999999995</v>
      </c>
      <c r="AW51" s="12">
        <v>646.79999999999995</v>
      </c>
      <c r="AX51" s="12">
        <v>707.3</v>
      </c>
      <c r="AY51" s="12">
        <v>615.79999999999995</v>
      </c>
      <c r="AZ51" s="12">
        <v>667.9</v>
      </c>
      <c r="BA51" s="12">
        <v>752.2</v>
      </c>
      <c r="BB51" s="12">
        <v>860.1</v>
      </c>
      <c r="BC51" s="12">
        <v>889.9</v>
      </c>
      <c r="BD51" s="12">
        <v>983.1</v>
      </c>
      <c r="BE51" s="12">
        <v>1084.8</v>
      </c>
      <c r="BF51" s="12">
        <v>1153.8</v>
      </c>
      <c r="BG51" s="34">
        <v>1216.3</v>
      </c>
      <c r="BH51" s="50">
        <v>1339.1</v>
      </c>
    </row>
    <row r="52" spans="1:60" x14ac:dyDescent="0.15">
      <c r="A52" s="16"/>
      <c r="B52" s="17" t="s">
        <v>47</v>
      </c>
      <c r="C52" s="28"/>
      <c r="D52" s="28">
        <v>93702.6</v>
      </c>
      <c r="E52" s="28"/>
      <c r="F52" s="28"/>
      <c r="G52" s="28"/>
      <c r="H52" s="28"/>
      <c r="I52" s="28">
        <v>217911</v>
      </c>
      <c r="J52" s="28">
        <v>247061</v>
      </c>
      <c r="K52" s="28">
        <v>251003.5</v>
      </c>
      <c r="L52" s="28">
        <v>256942.6</v>
      </c>
      <c r="M52" s="28">
        <v>243358.8</v>
      </c>
      <c r="N52" s="28">
        <v>253889.8</v>
      </c>
      <c r="O52" s="28">
        <v>266164.3</v>
      </c>
      <c r="P52" s="31">
        <v>288937</v>
      </c>
      <c r="Q52" s="28">
        <v>298203.90000000002</v>
      </c>
      <c r="R52" s="28">
        <v>304312.7</v>
      </c>
      <c r="S52" s="28">
        <v>307084.7</v>
      </c>
      <c r="T52" s="28">
        <v>300789.09999999998</v>
      </c>
      <c r="U52" s="28">
        <v>303459.40000000002</v>
      </c>
      <c r="V52" s="28">
        <v>317145.8</v>
      </c>
      <c r="W52" s="28">
        <v>319176.8</v>
      </c>
      <c r="X52" s="28">
        <v>324941.59999999998</v>
      </c>
      <c r="Y52" s="28">
        <v>339971</v>
      </c>
      <c r="Z52" s="28">
        <v>364717.7</v>
      </c>
      <c r="AA52" s="28">
        <v>390837.8</v>
      </c>
      <c r="AB52" s="28">
        <v>412444.5</v>
      </c>
      <c r="AC52" s="4">
        <v>432966.7</v>
      </c>
      <c r="AD52" s="28">
        <v>442503.8</v>
      </c>
      <c r="AE52" s="28">
        <v>448326.8</v>
      </c>
      <c r="AF52" s="28">
        <v>453626.6</v>
      </c>
      <c r="AG52" s="28">
        <v>451860.6</v>
      </c>
      <c r="AH52" s="28">
        <v>450299.3</v>
      </c>
      <c r="AI52" s="28">
        <v>453802</v>
      </c>
      <c r="AJ52" s="28">
        <v>465865.5</v>
      </c>
      <c r="AK52">
        <v>486785.6</v>
      </c>
      <c r="AL52" s="28">
        <v>508993.4</v>
      </c>
      <c r="AM52" s="4">
        <v>532659.5</v>
      </c>
      <c r="AN52" s="28">
        <v>534410.9</v>
      </c>
      <c r="AO52" s="28">
        <v>535099.69999999995</v>
      </c>
      <c r="AP52" s="28">
        <v>512835.5</v>
      </c>
      <c r="AQ52" s="28">
        <v>529190.5</v>
      </c>
      <c r="AR52" s="28">
        <v>537387.80000000005</v>
      </c>
      <c r="AS52" s="28">
        <v>549307.4</v>
      </c>
      <c r="AT52" s="28">
        <v>571653.9</v>
      </c>
      <c r="AU52" s="28">
        <v>594707.4</v>
      </c>
      <c r="AV52" s="28">
        <v>609091</v>
      </c>
      <c r="AW52" s="28">
        <v>625673.9</v>
      </c>
      <c r="AX52" s="28">
        <v>714175.9</v>
      </c>
      <c r="AY52" s="28">
        <v>682773.9</v>
      </c>
      <c r="AZ52" s="28">
        <v>652514.19999999995</v>
      </c>
      <c r="BA52" s="28">
        <v>640178</v>
      </c>
      <c r="BB52" s="28">
        <v>623000.1</v>
      </c>
      <c r="BC52" s="28">
        <v>582336.6</v>
      </c>
      <c r="BD52" s="28">
        <v>566230.6</v>
      </c>
      <c r="BE52" s="28">
        <v>561072.4</v>
      </c>
      <c r="BF52" s="28">
        <v>549519.69999999995</v>
      </c>
      <c r="BG52" s="35">
        <v>533380.1</v>
      </c>
      <c r="BH52" s="51">
        <v>533918.9</v>
      </c>
    </row>
    <row r="53" spans="1:60" x14ac:dyDescent="0.15">
      <c r="B53" s="9" t="s">
        <v>94</v>
      </c>
      <c r="C53" s="29">
        <f>C52-SUM(C5:C51)</f>
        <v>0</v>
      </c>
      <c r="D53" s="29">
        <f t="shared" ref="D53:BH53" si="0">D52-SUM(D5:D51)</f>
        <v>0</v>
      </c>
      <c r="E53" s="29">
        <f t="shared" si="0"/>
        <v>0</v>
      </c>
      <c r="F53" s="29">
        <f t="shared" si="0"/>
        <v>0</v>
      </c>
      <c r="G53" s="29">
        <f t="shared" si="0"/>
        <v>0</v>
      </c>
      <c r="H53" s="29">
        <f t="shared" si="0"/>
        <v>0</v>
      </c>
      <c r="I53" s="29">
        <f t="shared" si="0"/>
        <v>0</v>
      </c>
      <c r="J53" s="29">
        <f t="shared" si="0"/>
        <v>0</v>
      </c>
      <c r="K53" s="29">
        <f t="shared" si="0"/>
        <v>0</v>
      </c>
      <c r="L53" s="29">
        <f t="shared" si="0"/>
        <v>0</v>
      </c>
      <c r="M53" s="29">
        <f t="shared" si="0"/>
        <v>0</v>
      </c>
      <c r="N53" s="29">
        <f t="shared" si="0"/>
        <v>0</v>
      </c>
      <c r="O53" s="29">
        <f t="shared" si="0"/>
        <v>0</v>
      </c>
      <c r="P53" s="29">
        <f t="shared" si="0"/>
        <v>0</v>
      </c>
      <c r="Q53" s="29">
        <f t="shared" si="0"/>
        <v>0</v>
      </c>
      <c r="R53" s="29">
        <f t="shared" si="0"/>
        <v>0</v>
      </c>
      <c r="S53" s="29">
        <f t="shared" si="0"/>
        <v>0</v>
      </c>
      <c r="T53" s="29">
        <f t="shared" si="0"/>
        <v>0</v>
      </c>
      <c r="U53" s="29">
        <f t="shared" si="0"/>
        <v>0</v>
      </c>
      <c r="V53" s="29">
        <f t="shared" si="0"/>
        <v>0</v>
      </c>
      <c r="W53" s="29">
        <f t="shared" si="0"/>
        <v>0</v>
      </c>
      <c r="X53" s="29">
        <f t="shared" si="0"/>
        <v>0</v>
      </c>
      <c r="Y53" s="29">
        <f t="shared" si="0"/>
        <v>0</v>
      </c>
      <c r="Z53" s="29">
        <f t="shared" si="0"/>
        <v>0</v>
      </c>
      <c r="AA53" s="29">
        <f t="shared" si="0"/>
        <v>0</v>
      </c>
      <c r="AB53" s="29">
        <f t="shared" si="0"/>
        <v>0</v>
      </c>
      <c r="AC53" s="29">
        <f t="shared" si="0"/>
        <v>0</v>
      </c>
      <c r="AD53" s="29">
        <f t="shared" si="0"/>
        <v>0</v>
      </c>
      <c r="AE53" s="29">
        <f t="shared" si="0"/>
        <v>0</v>
      </c>
      <c r="AF53" s="29">
        <f t="shared" si="0"/>
        <v>0</v>
      </c>
      <c r="AG53" s="29">
        <f t="shared" si="0"/>
        <v>0</v>
      </c>
      <c r="AH53" s="29">
        <f t="shared" si="0"/>
        <v>0</v>
      </c>
      <c r="AI53" s="29">
        <f t="shared" si="0"/>
        <v>0</v>
      </c>
      <c r="AJ53" s="29">
        <f t="shared" si="0"/>
        <v>0</v>
      </c>
      <c r="AK53" s="29">
        <f t="shared" si="0"/>
        <v>0</v>
      </c>
      <c r="AL53" s="29">
        <f t="shared" si="0"/>
        <v>0</v>
      </c>
      <c r="AM53" s="29">
        <f t="shared" si="0"/>
        <v>0</v>
      </c>
      <c r="AN53" s="29">
        <f t="shared" si="0"/>
        <v>0</v>
      </c>
      <c r="AO53" s="29">
        <f t="shared" si="0"/>
        <v>0</v>
      </c>
      <c r="AP53" s="29">
        <f t="shared" si="0"/>
        <v>0</v>
      </c>
      <c r="AQ53" s="29">
        <f t="shared" si="0"/>
        <v>0</v>
      </c>
      <c r="AR53" s="29">
        <f t="shared" si="0"/>
        <v>0</v>
      </c>
      <c r="AS53" s="30">
        <f t="shared" si="0"/>
        <v>0</v>
      </c>
      <c r="AT53" s="30">
        <f t="shared" si="0"/>
        <v>0</v>
      </c>
      <c r="AU53" s="30">
        <f t="shared" si="0"/>
        <v>0</v>
      </c>
      <c r="AV53" s="30">
        <f t="shared" si="0"/>
        <v>0</v>
      </c>
      <c r="AW53" s="29">
        <f t="shared" si="0"/>
        <v>0</v>
      </c>
      <c r="AX53" s="29">
        <f t="shared" si="0"/>
        <v>0</v>
      </c>
      <c r="AY53" s="29">
        <f t="shared" si="0"/>
        <v>0</v>
      </c>
      <c r="AZ53" s="29">
        <f t="shared" si="0"/>
        <v>0</v>
      </c>
      <c r="BA53" s="30">
        <f t="shared" si="0"/>
        <v>0</v>
      </c>
      <c r="BB53" s="30">
        <f t="shared" si="0"/>
        <v>0</v>
      </c>
      <c r="BC53" s="30">
        <f t="shared" si="0"/>
        <v>0</v>
      </c>
      <c r="BD53" s="30">
        <f t="shared" si="0"/>
        <v>0</v>
      </c>
      <c r="BE53" s="30">
        <f t="shared" si="0"/>
        <v>0</v>
      </c>
      <c r="BF53" s="30">
        <f t="shared" si="0"/>
        <v>0</v>
      </c>
      <c r="BG53" s="29">
        <f t="shared" si="0"/>
        <v>0</v>
      </c>
      <c r="BH53" s="52">
        <f t="shared" si="0"/>
        <v>0</v>
      </c>
    </row>
    <row r="55" spans="1:60" x14ac:dyDescent="0.15">
      <c r="AF55" s="36"/>
      <c r="AG55" s="37"/>
      <c r="AH55" s="37"/>
      <c r="AI55" s="37"/>
      <c r="AJ55" s="37"/>
      <c r="AK55" s="37"/>
      <c r="AL55" s="37"/>
      <c r="AM55" s="37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&amp;C&amp;14桑畑(年別)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県別</vt:lpstr>
      <vt:lpstr>年別</vt:lpstr>
      <vt:lpstr>県別!Print_Area</vt:lpstr>
      <vt:lpstr>年別!Print_Area</vt:lpstr>
      <vt:lpstr>県別!Print_Titles</vt:lpstr>
      <vt:lpstr>年別!Print_Titles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原康宏</dc:creator>
  <cp:lastModifiedBy>原康宏</cp:lastModifiedBy>
  <cp:lastPrinted>2006-06-15T05:45:22Z</cp:lastPrinted>
  <dcterms:created xsi:type="dcterms:W3CDTF">2004-01-20T05:21:09Z</dcterms:created>
  <dcterms:modified xsi:type="dcterms:W3CDTF">2021-07-09T05:06:01Z</dcterms:modified>
</cp:coreProperties>
</file>